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USER\Documents\Firma\ROHs _REACH_EU Waste_TSCA\"/>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<sst xmlns="http://schemas.openxmlformats.org/spreadsheetml/2006/main" count="22341" uniqueCount="15805">
  <si>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</si>
  <si>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</si>
  <si>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</si>
  <si>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</si>
  <si>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</si>
  <si>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</si>
  <si>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</si>
  <si>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</si>
  <si>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</si>
  <si>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</si>
  <si>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</si>
  <si>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</si>
  <si>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</si>
  <si>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</si>
  <si>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</si>
  <si>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</si>
  <si>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</si>
  <si>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</si>
  <si>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</si>
  <si>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</si>
  <si>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</si>
  <si>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</si>
  <si>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</si>
  <si>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</si>
  <si>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</si>
  <si>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</si>
  <si>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</si>
  <si>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</si>
  <si>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</si>
  <si>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</si>
  <si>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</si>
  <si>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</si>
  <si>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</si>
  <si>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</si>
  <si>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</si>
  <si>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</si>
  <si>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</si>
  <si>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</si>
  <si>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</si>
  <si>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</si>
  <si>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</si>
  <si>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</si>
  <si>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</si>
  <si>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</si>
  <si>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</si>
  <si>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</si>
  <si>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</si>
  <si>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</si>
  <si>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</si>
  <si>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</si>
  <si>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</si>
  <si>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</si>
  <si>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</si>
  <si>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</si>
  <si>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</si>
  <si>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</si>
  <si>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</si>
  <si>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</si>
  <si>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</si>
  <si>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</si>
  <si>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</si>
  <si>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</si>
  <si>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</si>
  <si>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</si>
  <si>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</si>
  <si>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</si>
  <si>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</si>
  <si>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</si>
  <si>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</si>
  <si>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</si>
  <si>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</si>
  <si>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</si>
  <si>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</si>
  <si>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</si>
  <si>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</si>
  <si>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</si>
  <si>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</si>
  <si>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</si>
  <si>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</si>
  <si>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</si>
  <si>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</si>
  <si>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</si>
  <si>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</si>
  <si>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</si>
  <si>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</si>
  <si>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</si>
  <si>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</si>
  <si>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</si>
  <si>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</si>
  <si>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</si>
  <si>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</si>
  <si>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</si>
  <si>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</si>
  <si>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</si>
  <si>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</si>
  <si>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</si>
  <si>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</si>
  <si>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</si>
  <si>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</si>
  <si>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</si>
  <si>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</si>
  <si>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</si>
  <si>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</si>
  <si>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</si>
  <si>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</si>
  <si>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</si>
  <si>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</si>
  <si>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</si>
  <si>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</si>
  <si>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</si>
  <si>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</si>
  <si>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</si>
  <si>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</si>
  <si>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</si>
  <si>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</si>
  <si>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</si>
  <si>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</si>
  <si>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</si>
  <si>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</si>
  <si>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</si>
  <si>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</si>
  <si>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</si>
  <si>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</si>
  <si>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</si>
  <si>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</si>
  <si>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</si>
  <si>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</si>
  <si>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</si>
  <si>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</si>
  <si>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</si>
  <si>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</si>
  <si>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</si>
  <si>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</si>
  <si>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</si>
  <si>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</si>
  <si>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</si>
  <si>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</si>
  <si>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</si>
  <si>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</si>
  <si>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</si>
  <si>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</si>
  <si>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</si>
  <si>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</si>
  <si>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</si>
  <si>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</si>
  <si>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</si>
  <si>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</si>
  <si>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</si>
  <si>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</si>
  <si>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</si>
  <si>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</si>
  <si>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</si>
  <si>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</si>
  <si>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</si>
  <si>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</si>
  <si>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</si>
  <si>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</si>
  <si>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</si>
  <si>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</si>
  <si>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</si>
  <si>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</si>
  <si>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</si>
  <si>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</si>
  <si>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</si>
  <si>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</si>
  <si>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</si>
  <si>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</si>
  <si>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</si>
  <si>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</si>
  <si>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</si>
  <si>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</si>
  <si>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</si>
  <si>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</si>
  <si>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</si>
  <si>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</si>
  <si>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</si>
  <si>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</si>
  <si>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</si>
  <si>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</si>
  <si>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</si>
  <si>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</si>
  <si>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</si>
  <si>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</si>
  <si>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</si>
  <si>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</si>
  <si>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</si>
  <si>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</si>
  <si>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</si>
  <si>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</si>
  <si>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</si>
  <si>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</si>
  <si>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</si>
  <si>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</si>
  <si>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</si>
  <si>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</si>
  <si>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</si>
  <si>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</si>
  <si>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</si>
  <si>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</si>
  <si>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</si>
  <si>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</si>
  <si>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</si>
  <si>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</si>
  <si>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</si>
  <si>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</si>
  <si>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</si>
  <si>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</si>
  <si>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</si>
  <si>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</si>
  <si>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</si>
  <si>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</si>
  <si>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</si>
  <si>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</si>
  <si>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</si>
  <si>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</si>
  <si>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</si>
  <si>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</si>
  <si>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</si>
  <si>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</si>
  <si>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</si>
  <si>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</si>
  <si>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</si>
  <si>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</si>
  <si>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</si>
  <si>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</si>
  <si>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</si>
  <si>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</si>
  <si>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</si>
  <si>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</si>
  <si>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</si>
  <si>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</si>
  <si>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</si>
  <si>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</si>
  <si>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</si>
  <si>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</si>
  <si>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</si>
  <si>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</si>
  <si>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</si>
  <si>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</si>
  <si>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</si>
  <si>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</si>
  <si>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</si>
  <si>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</si>
  <si>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</si>
  <si>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</si>
  <si>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</si>
  <si>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</si>
  <si>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</si>
  <si>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</si>
  <si>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</si>
  <si>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</si>
  <si>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</si>
  <si>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</si>
  <si>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</si>
  <si>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</si>
  <si>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</si>
  <si>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</si>
  <si>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</si>
  <si>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</si>
  <si>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</si>
  <si>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</si>
  <si>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</si>
  <si>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</si>
  <si>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</si>
  <si>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</si>
  <si>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</si>
  <si>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</si>
  <si>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</si>
  <si>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</si>
  <si>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</si>
  <si>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</si>
  <si>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</si>
  <si>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</si>
  <si>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</si>
  <si>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</si>
  <si>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</si>
  <si>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</si>
  <si>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</si>
  <si>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</si>
  <si>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</si>
  <si>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</si>
  <si>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</si>
  <si>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</si>
  <si>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</si>
  <si>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</si>
  <si>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</si>
  <si>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</si>
  <si>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</si>
  <si>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</si>
  <si>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</si>
  <si>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</si>
  <si>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</si>
  <si>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</si>
  <si>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</si>
  <si>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</si>
  <si>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</si>
  <si>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</si>
  <si>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</si>
  <si>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</si>
  <si>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</si>
  <si>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</si>
  <si>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</si>
  <si>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</si>
  <si>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</si>
  <si>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</si>
  <si>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</si>
  <si>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</si>
  <si>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</si>
  <si>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</si>
  <si>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</si>
  <si>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</si>
  <si>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</si>
  <si>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</si>
  <si>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</si>
  <si>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</si>
  <si>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</si>
  <si>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</si>
  <si>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</si>
  <si>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</si>
  <si>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</si>
  <si>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</si>
  <si>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</si>
  <si>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</si>
  <si>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</si>
  <si>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</si>
  <si>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</si>
  <si>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</si>
  <si>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</si>
  <si>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</si>
  <si>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</si>
  <si>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</si>
  <si>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</si>
  <si>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</si>
  <si>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</si>
  <si>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</si>
  <si>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</si>
  <si>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</si>
  <si>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</si>
  <si>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</si>
  <si>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</si>
  <si>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</si>
  <si>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</si>
  <si>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</si>
  <si>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</si>
  <si>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</si>
  <si>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</si>
  <si>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</si>
  <si>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</si>
  <si>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</si>
  <si>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</si>
  <si>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</si>
  <si>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</si>
  <si>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</si>
  <si>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</si>
  <si>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</si>
  <si>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</si>
  <si>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</si>
  <si>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</si>
  <si>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</si>
  <si>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</si>
  <si>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</si>
  <si>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</si>
  <si>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</si>
  <si>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</si>
  <si>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</si>
  <si>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</si>
  <si>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</si>
  <si>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</si>
  <si>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</si>
  <si>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</si>
  <si>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</si>
  <si>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</si>
  <si>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</si>
  <si>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</si>
  <si>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</si>
  <si>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</si>
  <si>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</si>
  <si>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</si>
  <si>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</si>
  <si>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</si>
  <si>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</si>
  <si>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</si>
  <si>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</si>
  <si>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</si>
  <si>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</si>
  <si>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</si>
  <si>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</si>
  <si>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</si>
  <si>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</si>
  <si>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</si>
  <si>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</si>
  <si>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</si>
  <si>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</si>
  <si>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</si>
  <si>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</si>
  <si>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</si>
  <si>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</si>
  <si>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</si>
  <si>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</si>
  <si>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</si>
  <si>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</si>
  <si>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</si>
  <si>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</si>
  <si>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</si>
  <si>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</si>
  <si>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</si>
  <si>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</si>
  <si>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</si>
  <si>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</si>
  <si>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</si>
  <si>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</si>
  <si>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</si>
  <si>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</si>
  <si>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</si>
  <si>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</si>
  <si>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</si>
  <si>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</si>
  <si>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</si>
  <si>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</si>
  <si>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</si>
  <si>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</si>
  <si>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</si>
  <si>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</si>
  <si>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</si>
  <si>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</si>
  <si>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</si>
  <si>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</si>
  <si>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</si>
  <si>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</si>
  <si>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</si>
  <si>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</si>
  <si>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</si>
  <si>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</si>
  <si>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</si>
  <si>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</si>
  <si>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</si>
  <si>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</si>
  <si>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</si>
  <si>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</si>
  <si>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</si>
  <si>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</si>
  <si>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</si>
  <si>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</si>
  <si>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</si>
  <si>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</si>
  <si>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</si>
  <si>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</si>
  <si>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</si>
  <si>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</si>
  <si>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</si>
  <si>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</si>
  <si>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</si>
  <si>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</si>
  <si>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</si>
  <si>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</si>
  <si>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</si>
  <si>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</si>
  <si>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</si>
  <si>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</si>
  <si>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</si>
  <si>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</si>
  <si>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</si>
  <si>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</si>
  <si>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</si>
  <si>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</si>
  <si>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</si>
  <si>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</si>
  <si>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</si>
  <si>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</si>
  <si>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</si>
  <si>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</si>
  <si>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</si>
  <si>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</si>
  <si>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</si>
  <si>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</si>
  <si>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</si>
  <si>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</si>
  <si>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</si>
  <si>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</si>
  <si>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</si>
  <si>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</si>
  <si>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</si>
  <si>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</si>
  <si>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</si>
  <si>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</si>
  <si>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</si>
  <si>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</si>
  <si>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</si>
  <si>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</si>
  <si>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</si>
  <si>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</si>
  <si>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</si>
  <si>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</si>
  <si>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</si>
  <si>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</si>
  <si>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</si>
  <si>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</si>
  <si>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</si>
  <si>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</si>
  <si>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</si>
  <si>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</si>
  <si>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</si>
  <si>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</si>
  <si>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</si>
  <si>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</si>
  <si>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</si>
  <si>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</si>
  <si>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</si>
  <si>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</si>
  <si>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</si>
  <si>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</si>
  <si>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</si>
  <si>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</si>
  <si>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</si>
  <si>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</si>
  <si>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</si>
  <si>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</si>
  <si>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</si>
  <si>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</si>
  <si>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</si>
  <si>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</si>
  <si>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</si>
  <si>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</si>
  <si>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</si>
  <si>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</si>
  <si>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</si>
  <si>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</si>
  <si>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</si>
  <si>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</si>
  <si>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</si>
  <si>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</si>
  <si>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</si>
  <si>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</si>
  <si>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</si>
  <si>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</si>
  <si>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</si>
  <si>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</si>
  <si>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</si>
  <si>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</si>
  <si>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</si>
  <si>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</si>
  <si>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</si>
  <si>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</si>
  <si>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</si>
  <si>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</si>
  <si>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</si>
  <si>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</si>
  <si>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</si>
  <si>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</si>
  <si>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</si>
  <si>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</si>
  <si>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</si>
  <si>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</si>
  <si>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</si>
  <si>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</si>
  <si>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</si>
  <si>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</si>
  <si>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</si>
  <si>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</si>
  <si>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</si>
  <si>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</si>
  <si>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</si>
  <si>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</si>
  <si>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</si>
  <si>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</si>
  <si>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</si>
  <si>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</si>
  <si>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</si>
  <si>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</si>
  <si>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</si>
  <si>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</si>
  <si>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</si>
  <si>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</si>
  <si>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</si>
  <si>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</si>
  <si>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</si>
  <si>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</si>
  <si>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</si>
  <si>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</si>
  <si>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</si>
  <si>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</si>
  <si>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</si>
  <si>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</si>
  <si>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</si>
  <si>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</si>
  <si>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</si>
  <si>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</si>
  <si>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</si>
  <si>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</si>
  <si>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</si>
  <si>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</si>
  <si>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</si>
  <si>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</si>
  <si>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</si>
  <si>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</si>
  <si>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</si>
  <si>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</si>
  <si>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</si>
  <si>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</si>
  <si>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</si>
  <si>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</si>
  <si>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</si>
  <si>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</si>
  <si>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</si>
  <si>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</si>
  <si>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</si>
  <si>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</si>
  <si>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</si>
  <si>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</si>
  <si>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</si>
  <si>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</si>
  <si>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</si>
  <si>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</si>
  <si>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</si>
  <si>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</si>
  <si>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</si>
  <si>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</si>
  <si>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</si>
  <si>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</si>
  <si>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</si>
  <si>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</si>
  <si>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</si>
  <si>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</si>
  <si>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</si>
  <si>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</si>
  <si>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</si>
  <si>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</si>
  <si>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</si>
  <si>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</si>
  <si>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</si>
  <si>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</si>
  <si>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</si>
  <si>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</si>
  <si>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</si>
  <si>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</si>
  <si>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</si>
  <si>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</si>
  <si>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</si>
  <si>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</si>
  <si>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</si>
  <si>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</si>
  <si>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</si>
  <si>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</si>
  <si>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</si>
  <si>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</si>
  <si>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</si>
  <si>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</si>
  <si>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</si>
  <si>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</si>
  <si>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</si>
  <si>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</si>
  <si>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</si>
  <si>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</si>
  <si>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</si>
  <si>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</si>
  <si>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</si>
  <si>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</si>
  <si>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</si>
  <si>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</si>
  <si>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</si>
  <si>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</si>
  <si>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</si>
  <si>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</si>
  <si>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</si>
  <si>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</si>
  <si>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</si>
  <si>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</si>
  <si>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</si>
  <si>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</si>
  <si>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</si>
  <si>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</si>
  <si>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</si>
  <si>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</si>
  <si>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</si>
  <si>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</si>
  <si>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</si>
  <si>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</si>
  <si>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</si>
  <si>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</si>
  <si>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</si>
  <si>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</si>
  <si>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</si>
  <si>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</si>
  <si>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</si>
  <si>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</si>
  <si>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</si>
  <si>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</si>
  <si>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</si>
  <si>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</si>
  <si>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</si>
  <si>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</si>
  <si>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</si>
  <si>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</si>
  <si>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</si>
  <si>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</si>
  <si>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</si>
  <si>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</si>
  <si>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</si>
  <si>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</si>
  <si>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</si>
  <si>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</si>
  <si>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</si>
  <si>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</si>
  <si>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</si>
  <si>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</si>
  <si>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</si>
  <si>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</si>
  <si>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</si>
  <si>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</si>
  <si>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</si>
  <si>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</si>
  <si>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</si>
  <si>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</si>
  <si>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</si>
  <si>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</si>
  <si>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</si>
  <si>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</si>
  <si>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</si>
  <si>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</si>
  <si>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</si>
  <si>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</si>
  <si>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</si>
  <si>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</si>
  <si>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</si>
  <si>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</si>
  <si>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</si>
  <si>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</si>
  <si>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</si>
  <si>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</si>
  <si>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</si>
  <si>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</si>
  <si>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</si>
  <si>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</si>
  <si>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</si>
  <si>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</si>
  <si>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</si>
  <si>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</si>
  <si>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</si>
  <si>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</si>
  <si>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</si>
  <si>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</si>
  <si>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</si>
  <si>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</si>
  <si>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</si>
  <si>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</si>
  <si>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</si>
  <si>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</si>
  <si>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</si>
  <si>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</si>
  <si>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</si>
  <si>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</si>
  <si>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</si>
  <si>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</si>
  <si>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</si>
  <si>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</si>
  <si>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</si>
  <si>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</si>
  <si>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</si>
  <si>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</si>
  <si>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</si>
  <si>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</si>
  <si>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</si>
  <si>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</si>
  <si>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</si>
  <si>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</si>
  <si>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</si>
  <si>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</si>
  <si>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</si>
  <si>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</si>
  <si>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</si>
  <si>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</si>
  <si>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</si>
  <si>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</si>
  <si>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</si>
  <si>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</si>
  <si>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</si>
  <si>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</si>
  <si>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</si>
  <si>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</si>
  <si>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</si>
  <si>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</si>
  <si>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</si>
  <si>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</si>
  <si>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</si>
  <si>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</si>
  <si>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</si>
  <si>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</si>
  <si>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</si>
  <si>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</si>
  <si>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</si>
  <si>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</si>
  <si>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</si>
  <si>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</si>
  <si>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</si>
  <si>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</si>
  <si>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</si>
  <si>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</si>
  <si>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</si>
  <si>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</si>
  <si>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</si>
  <si>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</si>
  <si>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</si>
  <si>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</si>
  <si>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</si>
  <si>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</si>
  <si>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</si>
  <si>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</si>
  <si>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</si>
  <si>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</si>
  <si>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</si>
  <si>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</si>
  <si>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</si>
  <si>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</si>
  <si>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</si>
  <si>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</si>
  <si>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</si>
  <si>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</si>
  <si>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</si>
  <si>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</si>
  <si>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</si>
  <si>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</si>
  <si>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</si>
  <si>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</si>
  <si>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</si>
  <si>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</si>
  <si>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</si>
  <si>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</si>
  <si>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</si>
  <si>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</si>
  <si>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</si>
  <si>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</si>
  <si>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</si>
  <si>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</si>
  <si>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</si>
  <si>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</si>
  <si>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</si>
  <si>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</si>
  <si>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</si>
  <si>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</si>
  <si>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</si>
  <si>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</si>
  <si>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</si>
  <si>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</si>
  <si>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</si>
  <si>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</si>
  <si>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</si>
  <si>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</si>
  <si>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</si>
  <si>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</si>
  <si>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</si>
  <si>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</si>
  <si>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</si>
  <si>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</si>
  <si>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</si>
  <si>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</si>
  <si>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</si>
  <si>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</si>
  <si>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</si>
  <si>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</si>
  <si>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</si>
  <si>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</si>
  <si>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</si>
  <si>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</si>
  <si>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</si>
  <si>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</si>
  <si>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</si>
  <si>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</si>
  <si>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</si>
  <si>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</si>
  <si>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</si>
  <si>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</si>
  <si>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</si>
  <si>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</si>
  <si>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</si>
  <si>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</si>
  <si>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</si>
  <si>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</si>
  <si>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</si>
  <si>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</si>
  <si>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</si>
  <si>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</si>
  <si>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</si>
  <si>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</si>
  <si>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</si>
  <si>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</si>
  <si>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</si>
  <si>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</si>
  <si>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</si>
  <si>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</si>
  <si>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</si>
  <si>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</si>
  <si>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</si>
  <si>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</si>
  <si>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</si>
  <si>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</si>
  <si>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</si>
  <si>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</si>
  <si>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</si>
  <si>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</si>
  <si>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</si>
  <si>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</si>
  <si>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</si>
  <si>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</si>
  <si>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</si>
  <si>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</si>
  <si>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</si>
  <si>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</si>
  <si>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</si>
  <si>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</si>
  <si>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</si>
  <si>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</si>
  <si>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</si>
  <si>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</si>
  <si>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</si>
  <si>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</si>
  <si>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</si>
  <si>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</si>
  <si>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</si>
  <si>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</si>
  <si>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</si>
  <si>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</si>
  <si>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</si>
  <si>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</si>
  <si>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</si>
  <si>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</si>
  <si>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</si>
  <si>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</si>
  <si>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</si>
  <si>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</si>
  <si>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</si>
  <si>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</si>
  <si>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</si>
  <si>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</si>
  <si>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</si>
  <si>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</si>
  <si>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</si>
  <si>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</si>
  <si>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</si>
  <si>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</si>
  <si>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</si>
  <si>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</si>
  <si>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</si>
  <si>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</si>
  <si>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</si>
  <si>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</si>
  <si>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</si>
  <si>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</si>
  <si>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</si>
  <si>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</si>
  <si>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</si>
  <si>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</si>
  <si>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</si>
  <si>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</si>
  <si>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</si>
  <si>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</si>
  <si>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</si>
  <si>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</si>
  <si>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</si>
  <si>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</si>
  <si>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</si>
  <si>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</si>
  <si>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</si>
  <si>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</si>
  <si>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</si>
  <si>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</si>
  <si>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</si>
  <si>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</si>
  <si>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</si>
  <si>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</si>
  <si>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</si>
  <si>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</si>
  <si>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</si>
  <si>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</si>
  <si>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</si>
  <si>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</si>
  <si>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</si>
  <si>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</si>
  <si>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</si>
  <si>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</si>
  <si>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</si>
  <si>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</si>
  <si>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</si>
  <si>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</si>
  <si>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</si>
  <si>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</si>
  <si>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</si>
  <si>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</si>
  <si>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</si>
  <si>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</si>
  <si>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</si>
  <si>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</si>
  <si>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</si>
  <si>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</si>
  <si>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</si>
  <si>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</si>
  <si>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</si>
  <si>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</si>
  <si>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</si>
  <si>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</si>
  <si>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</si>
  <si>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</si>
  <si>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</si>
  <si>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</si>
  <si>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</si>
  <si>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</si>
  <si>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</si>
  <si>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</si>
  <si>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</si>
  <si>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</si>
  <si>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</si>
  <si>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</si>
  <si>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</si>
  <si>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</si>
  <si>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</si>
  <si>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</si>
  <si>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</si>
  <si>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</si>
  <si>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</si>
  <si>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</si>
  <si>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</si>
  <si>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</si>
  <si>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</si>
  <si>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</si>
  <si>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</si>
  <si>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</si>
  <si>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</si>
  <si>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</si>
  <si>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</si>
  <si>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</si>
  <si>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</si>
  <si>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</si>
  <si>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</si>
  <si>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</si>
  <si>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</si>
  <si>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</si>
  <si>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</si>
  <si>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</si>
  <si>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</si>
  <si>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</si>
  <si>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</si>
  <si>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</si>
  <si>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</si>
  <si>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</si>
  <si>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</si>
  <si>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</si>
  <si>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</si>
  <si>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</si>
  <si>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</si>
  <si>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</si>
  <si>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</si>
  <si>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</si>
  <si>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</si>
  <si>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</si>
  <si>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</si>
  <si>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</si>
  <si>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</si>
  <si>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</si>
  <si>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</si>
  <si>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</si>
  <si>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</si>
  <si>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</si>
  <si>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</si>
  <si>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</si>
  <si>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</si>
  <si>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</si>
  <si>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</si>
  <si>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</si>
  <si>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</si>
  <si>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</si>
  <si>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</si>
  <si>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</si>
  <si>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</si>
  <si>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</si>
  <si>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</si>
  <si>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</si>
  <si>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</si>
  <si>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</si>
  <si>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</si>
  <si>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</si>
  <si>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</si>
  <si>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</si>
  <si>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</si>
  <si>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</si>
  <si>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</si>
  <si>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</si>
  <si>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</si>
  <si>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</si>
  <si>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</si>
  <si>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</si>
  <si>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</si>
  <si>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</si>
  <si>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</si>
  <si>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</si>
  <si>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</si>
  <si>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</si>
  <si>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</si>
  <si>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</si>
  <si>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</si>
  <si>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</si>
  <si>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</si>
  <si>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</si>
  <si>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</si>
  <si>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</si>
  <si>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</si>
  <si>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</si>
  <si>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</si>
  <si>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</si>
  <si>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</si>
  <si>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</si>
  <si>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</si>
  <si>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</si>
  <si>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</si>
  <si>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</si>
  <si>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</si>
  <si>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</si>
  <si>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</si>
  <si>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</si>
  <si>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</si>
  <si>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</si>
  <si>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</si>
  <si>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</si>
  <si>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</si>
  <si>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</si>
  <si>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</si>
  <si>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</si>
  <si>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</si>
  <si>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</si>
  <si>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</si>
  <si>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</si>
  <si>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</si>
  <si>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</si>
  <si>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</si>
  <si>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</si>
  <si>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</si>
  <si>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</si>
  <si>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</si>
  <si>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</si>
  <si>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</si>
  <si>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</si>
  <si>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</si>
  <si>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</si>
  <si>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</si>
  <si>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</si>
  <si>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</si>
  <si>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</si>
  <si>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</si>
  <si>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</si>
  <si>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</si>
  <si>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</si>
  <si>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</si>
  <si>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</si>
  <si>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</si>
  <si>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</si>
  <si>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</si>
  <si>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</si>
  <si>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</si>
  <si>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</si>
  <si>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</si>
  <si>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</si>
  <si>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</si>
  <si>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</si>
  <si>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</si>
  <si>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</si>
  <si>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</si>
  <si>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</si>
  <si>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</si>
  <si>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</si>
  <si>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</si>
  <si>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</si>
  <si>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</si>
  <si>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</si>
  <si>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</si>
  <si>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</si>
  <si>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</si>
  <si>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</si>
  <si>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</si>
  <si>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</si>
  <si>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</si>
  <si>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</si>
  <si>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</si>
  <si>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</si>
  <si>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</si>
  <si>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</si>
  <si>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</si>
  <si>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</si>
  <si>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</si>
  <si>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</si>
  <si>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</si>
  <si>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</si>
  <si>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</si>
  <si>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</si>
  <si>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</si>
  <si>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</si>
  <si>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</si>
  <si>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</si>
  <si>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</si>
  <si>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</si>
  <si>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</si>
  <si>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</si>
  <si>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</si>
  <si>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</si>
  <si>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</si>
  <si>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</si>
  <si>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</si>
  <si>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</si>
  <si>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</si>
  <si>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</si>
  <si>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</si>
  <si>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</si>
  <si>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</si>
  <si>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</si>
  <si>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</si>
  <si>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</si>
  <si>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</si>
  <si>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</si>
  <si>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</si>
  <si>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</si>
  <si>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</si>
  <si>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</si>
  <si>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</si>
  <si>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</si>
  <si>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</si>
  <si>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</si>
  <si>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</si>
  <si>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</si>
  <si>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</si>
  <si>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</si>
  <si>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</si>
  <si>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</si>
  <si>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</si>
  <si>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</si>
  <si>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</si>
  <si>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</si>
  <si>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</si>
  <si>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</si>
  <si>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</si>
  <si>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</si>
  <si>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</si>
  <si>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</si>
  <si>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</si>
  <si>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</si>
  <si>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</si>
  <si>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</si>
  <si>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</si>
  <si>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</si>
  <si>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</si>
  <si>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</si>
  <si>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</si>
  <si>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</si>
  <si>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</si>
  <si>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</si>
  <si>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</si>
  <si>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</si>
  <si>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</si>
  <si>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</si>
  <si>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</si>
  <si>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</si>
  <si>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</si>
  <si>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</si>
  <si>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</si>
  <si>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</si>
  <si>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</si>
  <si>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</si>
  <si>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</si>
  <si>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</si>
  <si>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</si>
  <si>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</si>
  <si>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</si>
  <si>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</si>
  <si>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</si>
  <si>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</si>
  <si>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</si>
  <si>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</si>
  <si>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</si>
  <si>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</si>
  <si>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</si>
  <si>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</si>
  <si>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</si>
  <si>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</si>
  <si>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</si>
  <si>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</si>
  <si>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</si>
  <si>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</si>
  <si>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</si>
  <si>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</si>
  <si>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</si>
  <si>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</si>
  <si>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</si>
  <si>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</si>
  <si>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</si>
  <si>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</si>
  <si>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</si>
  <si>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</si>
  <si>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</si>
  <si>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</si>
  <si>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</si>
  <si>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</si>
  <si>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</si>
  <si>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</si>
  <si>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</si>
  <si>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</si>
  <si>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</si>
  <si>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</si>
  <si>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</si>
  <si>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</si>
  <si>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</si>
  <si>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</si>
  <si>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</si>
  <si>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</si>
  <si>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</si>
  <si>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</si>
  <si>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</si>
  <si>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</si>
  <si>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</si>
  <si>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</si>
  <si>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</si>
  <si>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</si>
  <si>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</si>
  <si>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</si>
  <si>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</si>
  <si>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</si>
  <si>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</si>
  <si>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</si>
  <si>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</si>
  <si>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</si>
  <si>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</si>
  <si>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</si>
  <si>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</si>
  <si>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</si>
  <si>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</si>
  <si>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</si>
  <si>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</si>
  <si>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</si>
  <si>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</si>
  <si>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</si>
  <si>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</si>
  <si>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</si>
  <si>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</si>
  <si>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</si>
  <si>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</si>
  <si>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</si>
  <si>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</si>
  <si>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</si>
  <si>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</si>
  <si>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</si>
  <si>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</si>
  <si>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</si>
  <si>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</si>
  <si>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</si>
  <si>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</si>
  <si>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</si>
  <si>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</si>
  <si>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</si>
  <si>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</si>
  <si>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</si>
  <si>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</si>
  <si>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</si>
  <si>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</si>
  <si>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</si>
  <si>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</si>
  <si>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</si>
  <si>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</si>
  <si>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</si>
  <si>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</si>
  <si>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</si>
  <si>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</si>
  <si>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</si>
  <si>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</si>
  <si>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</si>
  <si>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</si>
  <si>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</si>
  <si>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</si>
  <si>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</si>
  <si>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</si>
  <si>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</si>
  <si>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</si>
  <si>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</si>
  <si>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</si>
  <si>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</si>
  <si>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</si>
  <si>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</si>
  <si>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</si>
  <si>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</si>
  <si>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</si>
  <si>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</si>
  <si>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</si>
  <si>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</si>
  <si>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</si>
  <si>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</si>
  <si>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</si>
  <si>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</si>
  <si>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</si>
  <si>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</si>
  <si>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</si>
  <si>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</si>
  <si>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</si>
  <si>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</si>
  <si>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</si>
  <si>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</si>
  <si>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</si>
  <si>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</si>
  <si>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</si>
  <si>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</si>
  <si>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</si>
  <si>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</si>
  <si>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</si>
  <si>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</si>
  <si>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</si>
  <si>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</si>
  <si>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</si>
  <si>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</si>
  <si>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</si>
  <si>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</si>
  <si>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</si>
  <si>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</si>
  <si>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</si>
  <si>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</si>
  <si>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</si>
  <si>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</si>
  <si>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</si>
  <si>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</si>
  <si>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</si>
  <si>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</si>
  <si>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</si>
  <si>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</si>
  <si>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</si>
  <si>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</si>
  <si>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</si>
  <si>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</si>
  <si>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</si>
  <si>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</si>
  <si>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</si>
  <si>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</si>
  <si>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</si>
  <si>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</si>
  <si>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</si>
  <si>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</si>
  <si>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</si>
  <si>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</si>
  <si>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</si>
  <si>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</si>
  <si>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</si>
  <si>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</si>
  <si>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</si>
  <si>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</si>
  <si>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</si>
  <si>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</si>
  <si>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</si>
  <si>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</si>
  <si>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</si>
  <si>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</si>
  <si>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</si>
  <si>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</si>
  <si>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</si>
  <si>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</si>
  <si>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</si>
  <si>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</si>
  <si>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</si>
  <si>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</si>
  <si>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</si>
  <si>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</si>
  <si>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</si>
  <si>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</si>
  <si>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</si>
  <si>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</si>
  <si>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</si>
  <si>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</si>
  <si>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</si>
  <si>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</si>
  <si>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</si>
  <si>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</si>
  <si>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</si>
  <si>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</si>
  <si>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</si>
  <si>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</si>
  <si>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</si>
  <si>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</si>
  <si>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</si>
  <si>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</si>
  <si>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</si>
  <si>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</si>
  <si>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</si>
  <si>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</si>
  <si>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</si>
  <si>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</si>
  <si>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</si>
  <si>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</si>
  <si>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</si>
  <si>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</si>
  <si>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</si>
  <si>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</si>
  <si>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</si>
  <si>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</si>
  <si>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</si>
  <si>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</si>
  <si>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</si>
  <si>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</si>
  <si>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</si>
  <si>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</si>
  <si>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</si>
  <si>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</si>
  <si>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</si>
  <si>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</si>
  <si>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</si>
  <si>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</si>
  <si>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</si>
  <si>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</si>
  <si>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</si>
  <si>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</si>
  <si>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</si>
  <si>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</si>
  <si>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</si>
  <si>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</si>
  <si>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</si>
  <si>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</si>
  <si>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</si>
  <si>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</si>
  <si>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</si>
  <si>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</si>
  <si>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</si>
  <si>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</si>
  <si>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</si>
  <si>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</si>
  <si>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</si>
  <si>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</si>
  <si>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</si>
  <si>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</si>
  <si>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</si>
  <si>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</si>
  <si>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</si>
  <si>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</si>
  <si>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</si>
  <si>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</si>
  <si>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</si>
  <si>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</si>
  <si>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</si>
  <si>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</si>
  <si>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</si>
  <si>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</si>
  <si>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</si>
  <si>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</si>
  <si>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</si>
  <si>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</si>
  <si>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</si>
  <si>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</si>
  <si>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</si>
  <si>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</si>
  <si>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</si>
  <si>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</si>
  <si>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</si>
  <si>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</si>
  <si>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</si>
  <si>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</si>
  <si>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</si>
  <si>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</si>
  <si>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</si>
  <si>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</si>
  <si>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</si>
  <si>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</si>
  <si>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</si>
  <si>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</si>
  <si>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</si>
  <si>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</si>
  <si>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</si>
  <si>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</si>
  <si>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</si>
  <si>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</si>
  <si>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</si>
  <si>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</si>
  <si>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</si>
  <si>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</si>
  <si>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</si>
  <si>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</si>
  <si>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</si>
  <si>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</si>
  <si>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</si>
  <si>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</si>
  <si>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</si>
  <si>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</si>
  <si>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</si>
  <si>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</si>
  <si>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</si>
  <si>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</si>
  <si>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</si>
  <si>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</si>
  <si>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</si>
  <si>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</si>
  <si>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</si>
  <si>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</si>
  <si>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</si>
  <si>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</si>
  <si>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</si>
  <si>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</si>
  <si>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</si>
  <si>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</si>
  <si>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</si>
  <si>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</si>
  <si>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</si>
  <si>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</si>
  <si>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</si>
  <si>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</si>
  <si>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</si>
  <si>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</si>
  <si>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</si>
  <si>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</si>
  <si>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</si>
  <si>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</si>
  <si>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</si>
  <si>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</si>
  <si>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</si>
  <si>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</si>
  <si>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</si>
  <si>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</si>
  <si>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</si>
  <si>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</si>
  <si>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</si>
  <si>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</si>
  <si>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</si>
  <si>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</si>
  <si>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</si>
  <si>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</si>
  <si>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</si>
  <si>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</si>
  <si>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</si>
  <si>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</si>
  <si>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</si>
  <si>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</si>
  <si>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</si>
  <si>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</si>
  <si>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</si>
  <si>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</si>
  <si>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</si>
  <si>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</si>
  <si>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</si>
  <si>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</si>
  <si>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</si>
  <si>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</si>
  <si>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</si>
  <si>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</si>
  <si>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</si>
  <si>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</si>
  <si>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</si>
  <si>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</si>
  <si>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</si>
  <si>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</si>
  <si>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</si>
  <si>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</si>
  <si>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</si>
  <si>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</si>
  <si>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</si>
  <si>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</si>
  <si>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</si>
  <si>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</si>
  <si>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</si>
  <si>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</si>
  <si>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</si>
  <si>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</si>
  <si>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</si>
  <si>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</si>
  <si>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</si>
  <si>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</si>
  <si>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</si>
  <si>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</si>
  <si>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</si>
  <si>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</si>
  <si>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</si>
  <si>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</si>
  <si>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</si>
  <si>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</si>
  <si>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</si>
  <si>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</si>
  <si>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</si>
  <si>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</si>
  <si>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</si>
  <si>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</si>
  <si>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</si>
  <si>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</si>
  <si>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</si>
  <si>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</si>
  <si>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</si>
  <si>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</si>
  <si>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</si>
  <si>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</si>
  <si>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</si>
  <si>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</si>
  <si>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</si>
  <si>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</si>
  <si>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</si>
  <si>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</si>
  <si>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</si>
  <si>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</si>
  <si>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</si>
  <si>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</si>
  <si>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</si>
  <si>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</si>
  <si>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</si>
  <si>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</si>
  <si>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</si>
  <si>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</si>
  <si>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</si>
  <si>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</si>
  <si>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</si>
  <si>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</si>
  <si>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</si>
  <si>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</si>
  <si>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</si>
  <si>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</si>
  <si>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</si>
  <si>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</si>
  <si>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</si>
  <si>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</si>
  <si>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</si>
  <si>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</si>
  <si>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</si>
  <si>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</si>
  <si>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</si>
  <si>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</si>
  <si>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</si>
  <si>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</si>
  <si>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</si>
  <si>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</si>
  <si>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</si>
  <si>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</si>
  <si>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</si>
  <si>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</si>
  <si>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</si>
  <si>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</si>
  <si>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</si>
  <si>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</si>
  <si>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</si>
  <si>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</si>
  <si>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</si>
  <si>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</si>
  <si>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</si>
  <si>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</si>
  <si>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</si>
  <si>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</si>
  <si>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</si>
  <si>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</si>
  <si>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</si>
  <si>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</si>
  <si>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</si>
  <si>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</si>
  <si>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</si>
  <si>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</si>
  <si>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</si>
  <si>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</si>
  <si>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</si>
  <si>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</si>
  <si>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</si>
  <si>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</si>
  <si>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</si>
  <si>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</si>
  <si>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</si>
  <si>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</si>
  <si>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</si>
  <si>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</si>
  <si>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</si>
  <si>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</si>
  <si>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</si>
  <si>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</si>
  <si>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</si>
  <si>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</si>
  <si>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</si>
  <si>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</si>
  <si>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</si>
  <si>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</si>
  <si>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</si>
  <si>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</si>
  <si>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</si>
  <si>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</si>
  <si>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</si>
  <si>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</si>
  <si>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</si>
  <si>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</si>
  <si>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</si>
  <si>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</si>
  <si>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</si>
  <si>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</si>
  <si>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</si>
  <si>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</si>
  <si>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</si>
  <si>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</si>
  <si>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</si>
  <si>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</si>
  <si>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</si>
  <si>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</si>
  <si>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</si>
  <si>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</si>
  <si>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</si>
  <si>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</si>
  <si>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</si>
  <si>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</si>
  <si>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</si>
  <si>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</si>
  <si>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</si>
  <si>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</si>
  <si>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</si>
  <si>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</si>
  <si>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</si>
  <si>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</si>
  <si>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</si>
  <si>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</si>
  <si>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</si>
  <si>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</si>
  <si>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</si>
  <si>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</si>
  <si>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</si>
  <si>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</si>
  <si>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</si>
  <si>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</si>
  <si>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</si>
  <si>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</si>
  <si>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</si>
  <si>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</si>
  <si>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</si>
  <si>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</si>
  <si>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</si>
  <si>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</si>
  <si>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</si>
  <si>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</si>
  <si>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</si>
  <si>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</si>
  <si>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</si>
  <si>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</si>
  <si>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</si>
  <si>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</si>
  <si>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</si>
  <si>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</si>
  <si>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</si>
  <si>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</si>
  <si>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</si>
  <si>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</si>
  <si>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</si>
  <si>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</si>
  <si>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</si>
  <si>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</si>
  <si>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</si>
  <si>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</si>
  <si>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</si>
  <si>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</si>
  <si>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</si>
  <si>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</si>
  <si>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</si>
  <si>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</si>
  <si>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</si>
  <si>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</si>
  <si>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</si>
  <si>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</si>
  <si>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</si>
  <si>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</si>
  <si>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</si>
  <si>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</si>
  <si>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</si>
  <si>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</si>
  <si>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</si>
  <si>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</si>
  <si>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</si>
  <si>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</si>
  <si>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</si>
  <si>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</si>
  <si>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</si>
  <si>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</si>
  <si>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</si>
  <si>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</si>
  <si>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</si>
  <si>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</si>
  <si>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</si>
  <si>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</si>
  <si>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</si>
  <si>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</si>
  <si>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</si>
  <si>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</si>
  <si>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</si>
  <si>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</si>
  <si>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</si>
  <si>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</si>
  <si>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</si>
  <si>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</si>
  <si>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</si>
  <si>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</si>
  <si>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</si>
  <si>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</si>
  <si>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</si>
  <si>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</si>
  <si>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</si>
  <si>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</si>
  <si>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</si>
  <si>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</si>
  <si>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</si>
  <si>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</si>
  <si>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</si>
  <si>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</si>
  <si>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</si>
  <si>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</si>
  <si>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</si>
  <si>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</si>
  <si>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</si>
  <si>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</si>
  <si>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</si>
  <si>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</si>
  <si>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</si>
  <si>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</si>
  <si>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</si>
  <si>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</si>
  <si>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</si>
  <si>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</si>
  <si>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</si>
  <si>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</si>
  <si>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</si>
  <si>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</si>
  <si>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</si>
  <si>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</si>
  <si>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</si>
  <si>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</si>
  <si>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</si>
  <si>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</si>
  <si>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</si>
  <si>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</si>
  <si>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</si>
  <si>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</si>
  <si>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</si>
  <si>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</si>
  <si>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</si>
  <si>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</si>
  <si>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</si>
  <si>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</si>
  <si>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</si>
  <si>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</si>
  <si>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</si>
  <si>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</si>
  <si>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</si>
  <si>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</si>
  <si>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</si>
  <si>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</si>
  <si>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</si>
  <si>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</si>
  <si>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</si>
  <si>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</si>
  <si>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</si>
  <si>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</si>
  <si>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</si>
  <si>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</si>
  <si>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</si>
  <si>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</si>
  <si>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</si>
  <si>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</si>
  <si>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</si>
  <si>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</si>
  <si>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</si>
  <si>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</si>
  <si>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</si>
  <si>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</si>
  <si>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</si>
  <si>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</si>
  <si>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</si>
  <si>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</si>
  <si>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</si>
  <si>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</si>
  <si>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</si>
  <si>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</si>
  <si>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</si>
  <si>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</si>
  <si>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</si>
  <si>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</si>
  <si>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</si>
  <si>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</si>
  <si>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</si>
  <si>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</si>
  <si>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</si>
  <si>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</si>
  <si>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</si>
  <si>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</si>
  <si>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</si>
  <si>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</si>
  <si>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</si>
  <si>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</si>
  <si>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</si>
  <si>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</si>
  <si>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</si>
  <si>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</si>
  <si>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</si>
  <si>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</si>
  <si>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</si>
  <si>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</si>
  <si>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</si>
  <si>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</si>
  <si>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</si>
  <si>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</si>
  <si>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</si>
  <si>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</si>
  <si>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</si>
  <si>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</si>
  <si>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</si>
  <si>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</si>
  <si>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</si>
  <si>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</si>
  <si>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</si>
  <si>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</si>
  <si>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</si>
  <si>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</si>
  <si>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</si>
  <si>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</si>
  <si>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</si>
  <si>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</si>
  <si>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</si>
  <si>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</si>
  <si>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</si>
  <si>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</si>
  <si>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</si>
  <si>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</si>
  <si>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</si>
  <si>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</si>
  <si>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</si>
  <si>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</si>
  <si>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</si>
  <si>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</si>
  <si>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</si>
  <si>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</si>
  <si>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</si>
  <si>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</si>
  <si>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</si>
  <si>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</si>
  <si>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</si>
  <si>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</si>
  <si>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</si>
  <si>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</si>
  <si>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</si>
  <si>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</si>
  <si>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</si>
  <si>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</si>
  <si>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</si>
  <si>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</si>
  <si>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</si>
  <si>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</si>
  <si>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</si>
  <si>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</si>
  <si>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</si>
  <si>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</si>
  <si>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</si>
  <si>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</si>
  <si>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</si>
  <si>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</si>
  <si>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</si>
  <si>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</si>
  <si>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</si>
  <si>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</si>
  <si>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</si>
  <si>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</si>
  <si>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</si>
  <si>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</si>
  <si>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</si>
  <si>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</si>
  <si>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</si>
  <si>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</si>
  <si>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</si>
  <si>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</si>
  <si>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</si>
  <si>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</si>
  <si>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</si>
  <si>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</si>
  <si>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</si>
  <si>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</si>
  <si>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</si>
  <si>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</si>
  <si>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</si>
  <si>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</si>
  <si>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</si>
  <si>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</si>
  <si>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</si>
  <si>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</si>
  <si>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</si>
  <si>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</si>
  <si>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</si>
  <si>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</si>
  <si>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</si>
  <si>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</si>
  <si>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</si>
  <si>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</si>
  <si>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</si>
  <si>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</si>
  <si>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</si>
  <si>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</si>
  <si>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</si>
  <si>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</si>
  <si>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</si>
  <si>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</si>
  <si>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</si>
  <si>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</si>
  <si>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</si>
  <si>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</si>
  <si>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</si>
  <si>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</si>
  <si>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</si>
  <si>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</si>
  <si>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</si>
  <si>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</si>
  <si>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</si>
  <si>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</si>
  <si>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</si>
  <si>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</si>
  <si>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</si>
  <si>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</si>
  <si>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</si>
  <si>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</si>
  <si>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</si>
  <si>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</si>
  <si>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</si>
  <si>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</si>
  <si>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</si>
  <si>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</si>
  <si>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</si>
  <si>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</si>
  <si>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</si>
  <si>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</si>
  <si>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</si>
  <si>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</si>
  <si>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</si>
  <si>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</si>
  <si>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</si>
  <si>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</si>
  <si>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</si>
  <si>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</si>
  <si>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</si>
  <si>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</si>
  <si>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</si>
  <si>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</si>
  <si>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</si>
  <si>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</si>
  <si>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</si>
  <si>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</si>
  <si>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</si>
  <si>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</si>
  <si>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</si>
  <si>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</si>
  <si>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</si>
  <si>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</si>
  <si>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</si>
  <si>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</si>
  <si>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</si>
  <si>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</si>
  <si>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</si>
  <si>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</si>
  <si>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</si>
  <si>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</si>
  <si>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</si>
  <si>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</si>
  <si>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</si>
  <si>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</si>
  <si>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</si>
  <si>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</si>
  <si>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</si>
  <si>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</si>
  <si>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</si>
  <si>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</si>
  <si>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</si>
  <si>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</si>
  <si>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</si>
  <si>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</si>
  <si>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</si>
  <si>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</si>
  <si>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</si>
  <si>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</si>
  <si>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</si>
  <si>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</si>
  <si>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</si>
  <si>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</si>
  <si>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</si>
  <si>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</si>
  <si>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</si>
  <si>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</si>
  <si>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</si>
  <si>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</si>
  <si>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</si>
  <si>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</si>
  <si>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</si>
  <si>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</si>
  <si>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</si>
  <si>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</si>
  <si>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</si>
  <si>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</si>
  <si>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</si>
  <si>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</si>
  <si>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</si>
  <si>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</si>
  <si>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</si>
  <si>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</si>
  <si>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</si>
  <si>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</si>
  <si>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</si>
  <si>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</si>
  <si>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</si>
  <si>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</si>
  <si>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</si>
  <si>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</si>
  <si>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</si>
  <si>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</si>
  <si>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</si>
  <si>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</si>
  <si>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</si>
  <si>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</si>
  <si>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</si>
  <si>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</si>
  <si>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</si>
  <si>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</si>
  <si>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</si>
  <si>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</si>
  <si>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</si>
  <si>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</si>
  <si>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</si>
  <si>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</si>
  <si>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</si>
  <si>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</si>
  <si>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</si>
  <si>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</si>
  <si>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</si>
  <si>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</si>
  <si>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</si>
  <si>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</si>
  <si>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</si>
  <si>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</si>
  <si>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</si>
  <si>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</si>
  <si>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</si>
  <si>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</si>
  <si>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</si>
  <si>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</si>
  <si>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</si>
  <si>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</si>
  <si>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</si>
  <si>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</si>
  <si>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</si>
  <si>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</si>
  <si>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</si>
  <si>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</si>
  <si>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</si>
  <si>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</si>
  <si>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</si>
  <si>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</si>
  <si>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</si>
  <si>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</si>
  <si>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</si>
  <si>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</si>
  <si>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</si>
  <si>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</si>
  <si>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</si>
  <si>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</si>
  <si>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</si>
  <si>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</si>
  <si>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</si>
  <si>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</si>
  <si>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</si>
  <si>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</si>
  <si>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</si>
  <si>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</si>
  <si>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</si>
  <si>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</si>
  <si>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</si>
  <si>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</si>
  <si>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</si>
  <si>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</si>
  <si>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</si>
  <si>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</si>
  <si>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</si>
  <si>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</si>
  <si>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</si>
  <si>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</si>
  <si>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</si>
  <si>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</si>
  <si>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</si>
  <si>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</si>
  <si>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</si>
  <si>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</si>
  <si>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</si>
  <si>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</si>
  <si>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</si>
  <si>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</si>
  <si>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</si>
  <si>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</si>
  <si>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</si>
  <si>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</si>
  <si>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</si>
  <si>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</si>
  <si>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</si>
  <si>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</si>
  <si>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</si>
  <si>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</si>
  <si>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</si>
  <si>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</si>
  <si>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</si>
  <si>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</si>
  <si>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</si>
  <si>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</si>
  <si>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</si>
  <si>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</si>
  <si>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</si>
  <si>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</si>
  <si>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</si>
  <si>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</si>
  <si>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</si>
  <si>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</si>
  <si>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</si>
  <si>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</si>
  <si>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</si>
  <si>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</si>
  <si>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</si>
  <si>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</si>
  <si>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</si>
  <si>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</si>
  <si>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</si>
  <si>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</si>
  <si>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</si>
  <si>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</si>
  <si>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</si>
  <si>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</si>
  <si>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</si>
  <si>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</si>
  <si>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</si>
  <si>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</si>
  <si>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</si>
  <si>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</si>
  <si>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</si>
  <si>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</si>
  <si>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</si>
  <si>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</si>
  <si>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</si>
  <si>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</si>
  <si>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</si>
  <si>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</si>
  <si>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</si>
  <si>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</si>
  <si>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</si>
  <si>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</si>
  <si>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</si>
  <si>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</si>
  <si>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</si>
  <si>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</si>
  <si>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</si>
  <si>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</si>
  <si>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</si>
  <si>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</si>
  <si>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</si>
  <si>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</si>
  <si>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</si>
  <si>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</si>
  <si>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</si>
  <si>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</si>
  <si>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</si>
  <si>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</si>
  <si>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</si>
  <si>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</si>
  <si>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</si>
  <si>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</si>
  <si>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</si>
  <si>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</si>
  <si>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</si>
  <si>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</si>
  <si>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</si>
  <si>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</si>
  <si>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</si>
  <si>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</si>
  <si>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</si>
  <si>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</si>
  <si>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</si>
  <si>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</si>
  <si>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</si>
  <si>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</si>
  <si>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</si>
  <si>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</si>
  <si>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</si>
  <si>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</si>
  <si>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</si>
  <si>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</si>
  <si>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</si>
  <si>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</si>
  <si>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</si>
  <si>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</si>
  <si>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</si>
  <si>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</si>
  <si>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</si>
  <si>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</si>
  <si>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</si>
  <si>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</si>
  <si>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</si>
  <si>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</si>
  <si>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</si>
  <si>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</si>
  <si>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</si>
  <si>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</si>
  <si>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</si>
  <si>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</si>
  <si>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</si>
  <si>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</si>
  <si>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</si>
  <si>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</si>
  <si>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</si>
  <si>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</si>
  <si>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</si>
  <si>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</si>
  <si>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</si>
  <si>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</si>
  <si>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</si>
  <si>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</si>
  <si>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</si>
  <si>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</si>
  <si>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</si>
  <si>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</si>
  <si>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</si>
  <si>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</si>
  <si>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</si>
  <si>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</si>
  <si>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</si>
  <si>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</si>
  <si>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</si>
  <si>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</si>
  <si>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</si>
  <si>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</si>
  <si>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</si>
  <si>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</si>
  <si>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</si>
  <si>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</si>
  <si>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</si>
  <si>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</si>
  <si>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</si>
  <si>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</si>
  <si>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</si>
  <si>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</si>
  <si>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</si>
  <si>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</si>
  <si>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</si>
  <si>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</si>
  <si>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</si>
  <si>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</si>
  <si>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</si>
  <si>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</si>
  <si>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</si>
  <si>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</si>
  <si>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</si>
  <si>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</si>
  <si>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</si>
  <si>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</si>
  <si>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</si>
  <si>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</si>
  <si>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</si>
  <si>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</si>
  <si>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</si>
  <si>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</si>
  <si>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</si>
  <si>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</si>
  <si>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</si>
  <si>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</si>
  <si>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</si>
  <si>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</si>
  <si>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</si>
  <si>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</si>
  <si>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</si>
  <si>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</si>
  <si>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</si>
  <si>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</si>
  <si>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</si>
  <si>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</si>
  <si>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</si>
  <si>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</si>
  <si>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</si>
  <si>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</si>
  <si>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</si>
  <si>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</si>
  <si>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</si>
  <si>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</si>
  <si>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</si>
  <si>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</si>
  <si>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</si>
  <si>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</si>
  <si>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</si>
  <si>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</si>
  <si>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</si>
  <si>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</si>
  <si>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</si>
  <si>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</si>
  <si>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</si>
  <si>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</si>
  <si>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</si>
  <si>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</si>
  <si>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</si>
  <si>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</si>
  <si>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</si>
  <si>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</si>
  <si>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</si>
  <si>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</si>
  <si>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</si>
  <si>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</si>
  <si>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</si>
  <si>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</si>
  <si>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</si>
  <si>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</si>
  <si>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</si>
  <si>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</si>
  <si>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</si>
  <si>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</si>
  <si>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</si>
  <si>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</si>
  <si>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</si>
  <si>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</si>
  <si>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</si>
  <si>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</si>
  <si>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</si>
  <si>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</si>
  <si>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</si>
  <si>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</si>
  <si>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</si>
  <si>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</si>
  <si>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</si>
  <si>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</si>
  <si>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</si>
  <si>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</si>
  <si>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</si>
  <si>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</si>
  <si>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</si>
  <si>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</si>
  <si>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</si>
  <si>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</si>
  <si>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</si>
  <si>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</si>
  <si>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</si>
  <si>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</si>
  <si>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</si>
  <si>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</si>
  <si>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</si>
  <si>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</si>
  <si>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</si>
  <si>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</si>
  <si>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</si>
  <si>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</si>
  <si>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</si>
  <si>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</si>
  <si>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</si>
  <si>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</si>
  <si>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</si>
  <si>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</si>
  <si>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</si>
  <si>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</si>
  <si>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</si>
  <si>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</si>
  <si>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</si>
  <si>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</si>
  <si>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</si>
  <si>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</si>
  <si>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</si>
  <si>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</si>
  <si>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</si>
  <si>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</si>
  <si>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</si>
  <si>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</si>
  <si>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</si>
  <si>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</si>
  <si>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</si>
  <si>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</si>
  <si>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</si>
  <si>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</si>
  <si>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</si>
  <si>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</si>
  <si>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</si>
  <si>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</si>
  <si>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</si>
  <si>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</si>
  <si>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</si>
  <si>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</si>
  <si>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</si>
  <si>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</si>
  <si>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</si>
  <si>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</si>
  <si>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</si>
  <si>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</si>
  <si>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</si>
  <si>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</si>
  <si>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</si>
  <si>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</si>
  <si>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</si>
  <si>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</si>
  <si>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</si>
  <si>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</si>
  <si>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</si>
  <si>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</si>
  <si>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</si>
  <si>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</si>
  <si>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</si>
  <si>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</si>
  <si>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</si>
  <si>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</si>
  <si>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</si>
  <si>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</si>
  <si>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</si>
  <si>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</si>
  <si>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</si>
  <si>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</si>
  <si>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</si>
  <si>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</si>
  <si>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</si>
  <si>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</si>
  <si>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</si>
  <si>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</si>
  <si>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</si>
  <si>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</si>
  <si>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</si>
  <si>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</si>
  <si>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</si>
  <si>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</si>
  <si>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</si>
  <si>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</si>
  <si>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</si>
  <si>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</si>
  <si>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</si>
  <si>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</si>
  <si>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</si>
  <si>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</si>
  <si>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</si>
  <si>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</si>
  <si>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</si>
  <si>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</si>
  <si>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</si>
  <si>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</si>
  <si>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</si>
  <si>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</si>
  <si>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</si>
  <si>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</si>
  <si>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</si>
  <si>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</si>
  <si>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</si>
  <si>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</si>
  <si>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</si>
  <si>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</si>
  <si>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</si>
  <si>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</si>
  <si>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</si>
  <si>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</si>
  <si>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</si>
  <si>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</si>
  <si>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</si>
  <si>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</si>
  <si>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</si>
  <si>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</si>
  <si>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</si>
  <si>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</si>
  <si>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</si>
  <si>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</si>
  <si>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</si>
  <si>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</si>
  <si>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</si>
  <si>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</si>
  <si>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</si>
  <si>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</si>
  <si>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</si>
  <si>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</si>
  <si>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</si>
  <si>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</si>
  <si>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</si>
  <si>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</si>
  <si>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</si>
  <si>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</si>
  <si>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</si>
  <si>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</si>
  <si>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</si>
  <si>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</si>
  <si>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</si>
  <si>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</si>
  <si>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</si>
  <si>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</si>
  <si>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</si>
  <si>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</si>
  <si>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</si>
  <si>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</si>
  <si>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</si>
  <si>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</si>
  <si>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</si>
  <si>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</si>
  <si>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</si>
  <si>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</si>
  <si>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</si>
  <si>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</si>
  <si>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</si>
  <si>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</si>
  <si>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</si>
  <si>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</si>
  <si>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</si>
  <si>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</si>
  <si>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</si>
  <si>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</si>
  <si>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</si>
  <si>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</si>
  <si>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</si>
  <si>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</si>
  <si>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</si>
  <si>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</si>
  <si>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</si>
  <si>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</si>
  <si>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</si>
  <si>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</si>
  <si>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</si>
  <si>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</si>
  <si>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</si>
  <si>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</si>
  <si>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</si>
  <si>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</si>
  <si>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</si>
  <si>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</si>
  <si>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</si>
  <si>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</si>
  <si>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</si>
  <si>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</si>
  <si>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</si>
  <si>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</si>
  <si>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</si>
  <si>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</si>
  <si>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</si>
  <si>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</si>
  <si>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</si>
  <si>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</si>
  <si>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</si>
  <si>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</si>
  <si>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</si>
  <si>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</si>
  <si>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</si>
  <si>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</si>
  <si>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</si>
  <si>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</si>
  <si>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</si>
  <si>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</si>
  <si>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</si>
  <si>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</si>
  <si>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</si>
  <si>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</si>
  <si>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</si>
  <si>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</si>
  <si>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</si>
  <si>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</si>
  <si>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</si>
  <si>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</si>
  <si>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</si>
  <si>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</si>
  <si>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</si>
  <si>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</si>
  <si>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</si>
  <si>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</si>
  <si>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</si>
  <si>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</si>
  <si>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</si>
  <si>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</si>
  <si>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</si>
  <si>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</si>
  <si>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</si>
  <si>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</si>
  <si>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</si>
  <si>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</si>
  <si>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</si>
  <si>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</si>
  <si>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</si>
  <si>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</si>
  <si>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</si>
  <si>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</si>
  <si>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</si>
  <si>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</si>
  <si>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</si>
  <si>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</si>
  <si>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</si>
  <si>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</si>
  <si>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</si>
  <si>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</si>
  <si>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</si>
  <si>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</si>
  <si>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</si>
  <si>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</si>
  <si>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</si>
  <si>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</si>
  <si>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</si>
  <si>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</si>
  <si>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</si>
  <si>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</si>
  <si>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</si>
  <si>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</si>
  <si>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</si>
  <si>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</si>
  <si>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</si>
  <si>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</si>
  <si>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</si>
  <si>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</si>
  <si>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</si>
  <si>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</si>
  <si>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</si>
  <si>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</si>
  <si>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</si>
  <si>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</si>
  <si>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</si>
  <si>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</si>
  <si>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</si>
  <si>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</si>
  <si>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</si>
  <si>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</si>
  <si>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</si>
  <si>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</si>
  <si>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</si>
  <si>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</si>
  <si>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</si>
  <si>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</si>
  <si>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</si>
  <si>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</si>
  <si>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</si>
  <si>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</si>
  <si>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</si>
  <si>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</si>
  <si>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</si>
  <si>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</si>
  <si>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</si>
  <si>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</si>
  <si>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</si>
  <si>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</si>
  <si>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</si>
  <si>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</si>
  <si>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</si>
  <si>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</si>
  <si>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</si>
  <si>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</si>
  <si>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</si>
  <si>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</si>
  <si>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</si>
  <si>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</si>
  <si>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</si>
  <si>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</si>
  <si>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</si>
  <si>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</si>
  <si>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</si>
  <si>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</si>
  <si>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</si>
  <si>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</si>
  <si>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</si>
  <si>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</si>
  <si>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</si>
  <si>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</si>
  <si>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</si>
  <si>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</si>
  <si>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</si>
  <si>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</si>
  <si>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</si>
  <si>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</si>
  <si>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</si>
  <si>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</si>
  <si>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</si>
  <si>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</si>
  <si>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</si>
  <si>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</si>
  <si>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</si>
  <si>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</si>
  <si>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</si>
  <si>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</si>
  <si>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</si>
  <si>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</si>
  <si>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</si>
  <si>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</si>
  <si>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</si>
  <si>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</si>
  <si>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</si>
  <si>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</si>
  <si>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</si>
  <si>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</si>
  <si>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</si>
  <si>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</si>
  <si>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</si>
  <si>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</si>
  <si>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</si>
  <si>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</si>
  <si>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</si>
  <si>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</si>
  <si>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</si>
  <si>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</si>
  <si>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</si>
  <si>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</si>
  <si>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</si>
  <si>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</si>
  <si>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</si>
  <si>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</si>
  <si>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</si>
  <si>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</si>
  <si>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</si>
  <si>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</si>
  <si>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</si>
  <si>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</si>
  <si>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</si>
  <si>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</si>
  <si>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</si>
  <si>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</si>
  <si>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</si>
  <si>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</si>
  <si>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</si>
  <si>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</si>
  <si>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</si>
  <si>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</si>
  <si>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</si>
  <si>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</si>
  <si>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</si>
  <si>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</si>
  <si>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</si>
  <si>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</si>
  <si>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</si>
  <si>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</si>
  <si>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</si>
  <si>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</si>
  <si>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</si>
  <si>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</si>
  <si>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</si>
  <si>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</si>
  <si>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</si>
  <si>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</si>
  <si>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</si>
  <si>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</si>
  <si>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</si>
  <si>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</si>
  <si>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</si>
  <si>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</si>
  <si>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</si>
  <si>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</si>
  <si>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</si>
  <si>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</si>
  <si>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</si>
  <si>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</si>
  <si>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</si>
  <si>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</si>
  <si>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</si>
  <si>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</si>
  <si>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</si>
  <si>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</si>
  <si>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</si>
  <si>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</si>
  <si>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</si>
  <si>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</si>
  <si>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</si>
  <si>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</si>
  <si>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</si>
  <si>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</si>
  <si>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</si>
  <si>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</si>
  <si>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</si>
  <si>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</si>
  <si>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</si>
  <si>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</si>
  <si>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</si>
  <si>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</si>
  <si>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</si>
  <si>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</si>
  <si>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</si>
  <si>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</si>
  <si>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</si>
  <si>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</si>
  <si>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</si>
  <si>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</si>
  <si>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</si>
  <si>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</si>
  <si>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</si>
  <si>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</si>
  <si>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</si>
  <si>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</si>
  <si>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</si>
  <si>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</si>
  <si>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</si>
  <si>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</si>
  <si>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</si>
  <si>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</si>
  <si>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</si>
  <si>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</si>
  <si>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</si>
  <si>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</si>
  <si>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</si>
  <si>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</si>
  <si>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</si>
  <si>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</si>
  <si>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</si>
  <si>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</si>
  <si>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</si>
  <si>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</si>
  <si>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</si>
  <si>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</si>
  <si>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</si>
  <si>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</si>
  <si>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</si>
  <si>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</si>
  <si>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</si>
  <si>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</si>
  <si>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</si>
  <si>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</si>
  <si>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</si>
  <si>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</si>
  <si>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</si>
  <si>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</si>
  <si>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</si>
  <si>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</si>
  <si>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</si>
  <si>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</si>
  <si>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</si>
  <si>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</si>
  <si>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</si>
  <si>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</si>
  <si>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</si>
  <si>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</si>
  <si>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</si>
  <si>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</si>
  <si>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</si>
  <si>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</si>
  <si>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</si>
  <si>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</si>
  <si>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</si>
  <si>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</si>
  <si>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</si>
  <si>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</si>
  <si>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</si>
  <si>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</si>
  <si>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</si>
  <si>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</si>
  <si>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</si>
  <si>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</si>
  <si>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</si>
  <si>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</si>
  <si>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</si>
  <si>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</si>
  <si>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</si>
  <si>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</si>
  <si>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</si>
  <si>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</si>
  <si>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</si>
  <si>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</si>
  <si>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</si>
  <si>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</si>
  <si>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</si>
  <si>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</si>
  <si>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</si>
  <si>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</si>
  <si>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</si>
  <si>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</si>
  <si>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</si>
  <si>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</si>
  <si>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</si>
  <si>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</si>
  <si>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</si>
  <si>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</si>
  <si>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</si>
  <si>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</si>
  <si>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</si>
  <si>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</si>
  <si>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</si>
  <si>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</si>
  <si>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</si>
  <si>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</si>
  <si>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</si>
  <si>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</si>
  <si>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</si>
  <si>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</si>
  <si>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</si>
  <si>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</si>
  <si>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</si>
  <si>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</si>
  <si>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</si>
  <si>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</si>
  <si>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</si>
  <si>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</si>
  <si>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</si>
  <si>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</si>
  <si>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</si>
  <si>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</si>
  <si>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</si>
  <si>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</si>
  <si>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</si>
  <si>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</si>
  <si>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</si>
  <si>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</si>
  <si>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</si>
  <si>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</si>
  <si>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</si>
  <si>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</si>
  <si>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</si>
  <si>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</si>
  <si>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</si>
  <si>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</si>
  <si>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</si>
  <si>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</si>
  <si>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</si>
  <si>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</si>
  <si>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</si>
  <si>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</si>
  <si>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</si>
  <si>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</si>
  <si>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</si>
  <si>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</si>
  <si>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</si>
  <si>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</si>
  <si>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</si>
  <si>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</si>
  <si>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</si>
  <si>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</si>
  <si>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</si>
  <si>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</si>
  <si>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</si>
  <si>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</si>
  <si>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</si>
  <si>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</si>
  <si>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</si>
  <si>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</si>
  <si>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</si>
  <si>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</si>
  <si>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</si>
  <si>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</si>
  <si>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</si>
  <si>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</si>
  <si>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</si>
  <si>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</si>
  <si>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</si>
  <si>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</si>
  <si>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</si>
  <si>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</si>
  <si>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</si>
  <si>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</si>
  <si>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</si>
  <si>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</si>
  <si>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</si>
  <si>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</si>
  <si>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</si>
  <si>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</si>
  <si>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</si>
  <si>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</si>
  <si>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</si>
  <si>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</si>
  <si>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</si>
  <si>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</si>
  <si>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</si>
  <si>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</si>
  <si>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</si>
  <si>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</si>
  <si>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</si>
  <si>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</si>
  <si>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</si>
  <si>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</si>
  <si>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</si>
  <si>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</si>
  <si>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</si>
  <si>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</si>
  <si>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</si>
  <si>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</si>
  <si>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</si>
  <si>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</si>
  <si>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</si>
  <si>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</si>
  <si>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</si>
  <si>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</si>
  <si>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</si>
  <si>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</si>
  <si>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</si>
  <si>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</si>
  <si>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</si>
  <si>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</si>
  <si>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</si>
  <si>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</si>
  <si>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</si>
  <si>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</si>
  <si>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</si>
  <si>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</si>
  <si>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</si>
  <si>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</si>
  <si>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</si>
  <si>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</si>
  <si>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</si>
  <si>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</si>
  <si>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</si>
  <si>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</si>
  <si>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</si>
  <si>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</si>
  <si>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</si>
  <si>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</si>
  <si>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</si>
  <si>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</si>
  <si>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</si>
  <si>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</si>
  <si>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</si>
  <si>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</si>
  <si>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</si>
  <si>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</si>
  <si>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</si>
  <si>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</si>
  <si>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</si>
  <si>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</si>
  <si>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</si>
  <si>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</si>
  <si>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</si>
  <si>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</si>
  <si>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</si>
  <si>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</si>
  <si>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</si>
  <si>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</si>
  <si>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</si>
  <si>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</si>
  <si>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</si>
  <si>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</si>
  <si>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</si>
  <si>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</si>
  <si>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</si>
  <si>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</si>
  <si>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</si>
  <si>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</si>
  <si>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</si>
  <si>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</si>
  <si>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</si>
  <si>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</si>
  <si>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</si>
  <si>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</si>
  <si>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</si>
  <si>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</si>
  <si>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</si>
  <si>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</si>
  <si>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</si>
  <si>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</si>
  <si>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</si>
  <si>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</si>
  <si>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</si>
  <si>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</si>
  <si>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</si>
  <si>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</si>
  <si>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</si>
  <si>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</si>
  <si>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</si>
  <si>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</si>
  <si>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</si>
  <si>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</si>
  <si>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</si>
  <si>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</si>
  <si>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</si>
  <si>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</si>
  <si>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</si>
  <si>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</si>
  <si>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</si>
  <si>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</si>
  <si>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</si>
  <si>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</si>
  <si>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</si>
  <si>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</si>
  <si>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</si>
  <si>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</si>
  <si>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</si>
  <si>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</si>
  <si>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</si>
  <si>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</si>
  <si>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</si>
  <si>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</si>
  <si>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</si>
  <si>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</si>
  <si>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</si>
  <si>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</si>
  <si>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</si>
  <si>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</si>
  <si>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</si>
  <si>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</si>
  <si>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</si>
  <si>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</si>
  <si>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</si>
  <si>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</si>
  <si>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</si>
  <si>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</si>
  <si>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</si>
  <si>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</si>
  <si>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</si>
  <si>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</si>
  <si>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</si>
  <si>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</si>
  <si>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</si>
  <si>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</si>
  <si>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</si>
  <si>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</si>
  <si>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</si>
  <si>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</si>
  <si>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</si>
  <si>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</si>
  <si>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</si>
  <si>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</si>
  <si>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</si>
  <si>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</si>
  <si>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</si>
  <si>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</si>
  <si>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</si>
  <si>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</si>
  <si>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</si>
  <si>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</si>
  <si>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</si>
  <si>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</si>
  <si>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</si>
  <si>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</si>
  <si>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</si>
  <si>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</si>
  <si>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</si>
  <si>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</si>
  <si>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</si>
  <si>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</si>
  <si>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</si>
  <si>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</si>
  <si>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</si>
  <si>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</si>
  <si>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</si>
  <si>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</si>
  <si>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</si>
  <si>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</si>
  <si>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</si>
  <si>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</si>
  <si>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</si>
  <si>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</si>
  <si>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</si>
  <si>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</si>
  <si>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</si>
  <si>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</si>
  <si>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</si>
  <si>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</si>
  <si>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</si>
  <si>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</si>
  <si>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</si>
  <si>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</si>
  <si>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</si>
  <si>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</si>
  <si>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</si>
  <si>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</si>
  <si>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</si>
  <si>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</si>
  <si>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</si>
  <si>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</si>
  <si>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</si>
  <si>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</si>
  <si>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</si>
  <si>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</si>
  <si>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</si>
  <si>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</si>
  <si>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</si>
  <si>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</si>
  <si>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</si>
  <si>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</si>
  <si>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</si>
  <si>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</si>
  <si>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</si>
  <si>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</si>
  <si>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</si>
  <si>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</si>
  <si>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</si>
  <si>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</si>
  <si>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</si>
  <si>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</si>
  <si>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</si>
  <si>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</si>
  <si>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</si>
  <si>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</si>
  <si>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</si>
  <si>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</si>
  <si>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</si>
  <si>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</si>
  <si>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</si>
  <si>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</si>
  <si>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</si>
  <si>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</si>
  <si>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</si>
  <si>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</si>
  <si>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</si>
  <si>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</si>
  <si>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</si>
  <si>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</si>
  <si>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</si>
  <si>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</si>
  <si>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</si>
  <si>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</si>
  <si>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</si>
  <si>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</si>
  <si>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</si>
  <si>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</si>
  <si>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</si>
  <si>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</si>
  <si>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</si>
  <si>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</si>
  <si>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</si>
  <si>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</si>
  <si>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</si>
  <si>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</si>
  <si>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</si>
  <si>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</si>
  <si>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</si>
  <si>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</si>
  <si>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</si>
  <si>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</si>
  <si>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</si>
  <si>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</si>
  <si>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</si>
  <si>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</si>
  <si>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</si>
  <si>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</si>
  <si>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</si>
  <si>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</si>
  <si>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</si>
  <si>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</si>
  <si>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</si>
  <si>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</si>
  <si>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</si>
  <si>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</si>
  <si>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</si>
  <si>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</si>
  <si>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</si>
  <si>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</si>
  <si>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</si>
  <si>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</si>
  <si>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</si>
  <si>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</si>
  <si>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</si>
  <si>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</si>
  <si>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</si>
  <si>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</si>
  <si>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</si>
  <si>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</si>
  <si>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</si>
  <si>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</si>
  <si>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</si>
  <si>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</si>
  <si>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</si>
  <si>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</si>
  <si>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</si>
  <si>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</si>
  <si>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</si>
  <si>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</si>
  <si>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</si>
  <si>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</si>
  <si>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</si>
  <si>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</si>
  <si>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</si>
  <si>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</si>
  <si>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</si>
  <si>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</si>
  <si>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</si>
  <si>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</si>
  <si>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</si>
  <si>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</si>
  <si>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</si>
  <si>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</si>
  <si>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</si>
  <si>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</si>
  <si>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</si>
  <si>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</si>
  <si>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</si>
  <si>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</si>
  <si>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</si>
  <si>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</si>
  <si>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</si>
  <si>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</si>
  <si>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</si>
  <si>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</si>
  <si>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</si>
  <si>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</si>
  <si>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</si>
  <si>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</si>
  <si>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</si>
  <si>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</si>
  <si>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</si>
  <si>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</si>
  <si>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</si>
  <si>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</si>
  <si>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</si>
  <si>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</si>
  <si>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</si>
  <si>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</si>
  <si>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</si>
  <si>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</si>
  <si>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</si>
  <si>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</si>
  <si>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</si>
  <si>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</si>
  <si>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</si>
  <si>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</si>
  <si>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</si>
  <si>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</si>
  <si>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</si>
  <si>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</si>
  <si>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</si>
  <si>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</si>
  <si>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</si>
  <si>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</si>
  <si>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</si>
  <si>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</si>
  <si>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</si>
  <si>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</si>
  <si>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</si>
  <si>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</si>
  <si>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</si>
  <si>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</si>
  <si>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</si>
  <si>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</si>
  <si>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</si>
  <si>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</si>
  <si>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</si>
  <si>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</si>
  <si>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</si>
  <si>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</si>
  <si>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</si>
  <si>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</si>
  <si>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</si>
  <si>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</si>
  <si>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</si>
  <si>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</si>
  <si>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</si>
  <si>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</si>
  <si>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</si>
  <si>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</si>
  <si>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</si>
  <si>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</si>
  <si>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</si>
  <si>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</si>
  <si>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</si>
  <si>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</si>
  <si>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</si>
  <si>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</si>
  <si>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</si>
  <si>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</si>
  <si>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</si>
  <si>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</si>
  <si>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</si>
  <si>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</si>
  <si>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</si>
  <si>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</si>
  <si>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</si>
  <si>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</si>
  <si>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</si>
  <si>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</si>
  <si>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</si>
  <si>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</si>
  <si>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</si>
  <si>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</si>
  <si>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</si>
  <si>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</si>
  <si>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</si>
  <si>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</si>
  <si>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</si>
  <si>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</si>
  <si>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</si>
  <si>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</si>
  <si>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</si>
  <si>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</si>
  <si>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</si>
  <si>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</si>
  <si>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</si>
  <si>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</si>
  <si>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</si>
  <si>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</si>
  <si>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</si>
  <si>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</si>
  <si>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</si>
  <si>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</si>
  <si>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</si>
  <si>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</si>
  <si>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</si>
  <si>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</si>
  <si>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</si>
  <si>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</si>
  <si>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</si>
  <si>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</si>
  <si>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</si>
  <si>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</si>
  <si>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</si>
  <si>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</si>
  <si>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</si>
  <si>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</si>
  <si>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</si>
  <si>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</si>
  <si>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</si>
  <si>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</si>
  <si>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</si>
  <si>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</si>
  <si>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</si>
  <si>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</si>
  <si>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</si>
  <si>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</si>
  <si>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</si>
  <si>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</si>
  <si>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</si>
  <si>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</si>
  <si>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</si>
  <si>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</si>
  <si>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</si>
  <si>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</si>
  <si>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</si>
  <si>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</si>
  <si>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</si>
  <si>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</si>
  <si>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</si>
  <si>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</si>
  <si>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</si>
  <si>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</si>
  <si>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</si>
  <si>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</si>
  <si>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</si>
  <si>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</si>
  <si>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</si>
  <si>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</si>
  <si>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</si>
  <si>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</si>
  <si>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</si>
  <si>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</si>
  <si>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</si>
  <si>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</si>
  <si>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</si>
  <si>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</si>
  <si>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</si>
  <si>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</si>
  <si>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</si>
  <si>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</si>
  <si>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</si>
  <si>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</si>
  <si>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</si>
  <si>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</si>
  <si>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</si>
  <si>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</si>
  <si>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</si>
  <si>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</si>
  <si>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</si>
  <si>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</si>
  <si>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</si>
  <si>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</si>
  <si>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</si>
  <si>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</si>
  <si>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</si>
  <si>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</si>
  <si>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</si>
  <si>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</si>
  <si>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</si>
  <si>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</si>
  <si>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</si>
  <si>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</si>
  <si>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</si>
  <si>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</si>
  <si>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</si>
  <si>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</si>
  <si>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</si>
  <si>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</si>
  <si>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</si>
  <si>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</si>
  <si>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</si>
  <si>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</si>
  <si>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</si>
  <si>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</si>
  <si>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</si>
  <si>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</si>
  <si>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</si>
  <si>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</si>
  <si>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</si>
  <si>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</si>
  <si>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</si>
  <si>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</si>
  <si>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</si>
  <si>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</si>
  <si>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</si>
  <si>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</si>
  <si>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</si>
  <si>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</si>
  <si>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</si>
  <si>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</si>
  <si>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</si>
  <si>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</si>
  <si>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</si>
  <si>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</si>
  <si>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</si>
  <si>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</si>
  <si>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</si>
  <si>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</si>
  <si>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</si>
  <si>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</si>
  <si>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</si>
  <si>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</si>
  <si>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</si>
  <si>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</si>
  <si>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</si>
  <si>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</si>
  <si>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</si>
  <si>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</si>
  <si>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</si>
  <si>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</si>
  <si>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</si>
  <si>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</si>
  <si>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</si>
  <si>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</si>
  <si>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</si>
  <si>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</si>
  <si>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</si>
  <si>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</si>
  <si>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</si>
  <si>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</si>
  <si>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</si>
  <si>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</si>
  <si>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</si>
  <si>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</si>
  <si>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</si>
  <si>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</si>
  <si>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</si>
  <si>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</si>
  <si>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</si>
  <si>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</si>
  <si>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</si>
  <si>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</si>
  <si>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</si>
  <si>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</si>
  <si>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</si>
  <si>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</si>
  <si>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</si>
  <si>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</si>
  <si>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</si>
  <si>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</si>
  <si>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</si>
  <si>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</si>
  <si>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</si>
  <si>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</si>
  <si>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</si>
  <si>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</si>
  <si>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</si>
  <si>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</si>
  <si>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</si>
  <si>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</si>
  <si>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</si>
  <si>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</si>
  <si>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</si>
  <si>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</si>
  <si>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</si>
  <si>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</si>
  <si>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</si>
  <si>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</si>
  <si>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</si>
  <si>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</si>
  <si>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</si>
  <si>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</si>
  <si>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</si>
  <si>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</si>
  <si>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</si>
  <si>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</si>
  <si>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</si>
  <si>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</si>
  <si>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</si>
  <si>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</si>
  <si>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</si>
  <si>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</si>
  <si>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</si>
  <si>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</si>
  <si>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</si>
  <si>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</si>
  <si>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</si>
  <si>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</si>
  <si>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</si>
  <si>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</si>
  <si>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</si>
  <si>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</si>
  <si>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</si>
  <si>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</si>
  <si>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</si>
  <si>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</si>
  <si>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</si>
  <si>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</si>
  <si>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</si>
  <si>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</si>
  <si>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</si>
  <si>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</si>
  <si>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</si>
  <si>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</si>
  <si>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</si>
  <si>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</si>
  <si>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</si>
  <si>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</si>
  <si>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</si>
  <si>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</si>
  <si>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</si>
  <si>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</si>
  <si>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</si>
  <si>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</si>
  <si>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</si>
  <si>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</si>
  <si>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</si>
  <si>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</si>
  <si>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</si>
  <si>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</si>
  <si>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</si>
  <si>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</si>
  <si>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</si>
  <si>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</si>
  <si>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</si>
  <si>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</si>
  <si>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</si>
  <si>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</si>
  <si>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</si>
  <si>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</si>
  <si>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</si>
  <si>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</si>
  <si>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</si>
  <si>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</si>
  <si>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</si>
  <si>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</si>
  <si>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</si>
  <si>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</si>
  <si>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</si>
  <si>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</si>
  <si>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</si>
  <si>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</si>
  <si>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</si>
  <si>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</si>
  <si>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</si>
  <si>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</si>
  <si>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</si>
  <si>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</si>
  <si>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</si>
  <si>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</si>
  <si>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</si>
  <si>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</si>
  <si>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</si>
  <si>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</si>
  <si>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</si>
  <si>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</si>
  <si>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</si>
  <si>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</si>
  <si>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</si>
  <si>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</si>
  <si>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</si>
  <si>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</si>
  <si>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</si>
  <si>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</si>
  <si>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</si>
  <si>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</si>
  <si>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</si>
  <si>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</si>
  <si>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</si>
  <si>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</si>
  <si>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</si>
  <si>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</si>
  <si>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</si>
  <si>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</si>
  <si>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</si>
  <si>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</si>
  <si>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</si>
  <si>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</si>
  <si>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</si>
  <si>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</si>
  <si>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</si>
  <si>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</si>
  <si>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</si>
  <si>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</si>
  <si>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</si>
  <si>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</si>
  <si>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</si>
  <si>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</si>
  <si>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</si>
  <si>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</si>
  <si>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</si>
  <si>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</si>
  <si>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</si>
  <si>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</si>
  <si>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</si>
  <si>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</si>
  <si>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</si>
  <si>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</si>
  <si>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</si>
  <si>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</si>
  <si>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</si>
  <si>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</si>
  <si>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</si>
  <si>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</si>
  <si>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</si>
  <si>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</si>
  <si>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</si>
  <si>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</si>
  <si>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</si>
  <si>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</si>
  <si>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</si>
  <si>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</si>
  <si>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</si>
  <si>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</si>
  <si>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</si>
  <si>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</si>
  <si>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</si>
  <si>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</si>
  <si>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</si>
  <si>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</si>
  <si>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</si>
  <si>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</si>
  <si>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</si>
  <si>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</si>
  <si>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</si>
  <si>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</si>
  <si>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</si>
  <si>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</si>
  <si>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</si>
  <si>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</si>
  <si>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</si>
  <si>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</si>
  <si>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</si>
  <si>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</si>
  <si>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</si>
  <si>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</si>
  <si>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</si>
  <si>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</si>
  <si>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</si>
  <si>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</si>
  <si>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</si>
  <si>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</si>
  <si>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</si>
  <si>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</si>
  <si>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</si>
  <si>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</si>
  <si>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</si>
  <si>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</si>
  <si>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</si>
  <si>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</si>
  <si>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</si>
  <si>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</si>
  <si>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</si>
  <si>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</si>
  <si>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</si>
  <si>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</si>
  <si>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</si>
  <si>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</si>
  <si>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</si>
  <si>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</si>
  <si>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</si>
  <si>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</si>
  <si>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</si>
  <si>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</si>
  <si>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</si>
  <si>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</si>
  <si>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</si>
  <si>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</si>
  <si>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</si>
  <si>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</si>
  <si>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</si>
  <si>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</si>
  <si>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</si>
  <si>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</si>
  <si>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</si>
  <si>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</si>
  <si>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</si>
  <si>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</si>
  <si>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</si>
  <si>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</si>
  <si>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</si>
  <si>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</si>
  <si>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</si>
  <si>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</si>
  <si>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</si>
  <si>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</si>
  <si>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</si>
  <si>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</si>
  <si>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</si>
  <si>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</si>
  <si>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</si>
  <si>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</si>
  <si>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</si>
  <si>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</si>
  <si>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</si>
  <si>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</si>
  <si>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</si>
  <si>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</si>
  <si>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</si>
  <si>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</si>
  <si>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</si>
  <si>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</si>
  <si>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</si>
  <si>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</si>
  <si>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</si>
  <si>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</si>
  <si>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</si>
  <si>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</si>
  <si>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</si>
  <si>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</si>
  <si>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</si>
  <si>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</si>
  <si>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</si>
  <si>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</si>
  <si>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</si>
  <si>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</si>
  <si>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</si>
  <si>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</si>
  <si>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</si>
  <si>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</si>
  <si>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</si>
  <si>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</si>
  <si>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</si>
  <si>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</si>
  <si>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</si>
  <si>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</si>
  <si>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</si>
  <si>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</si>
  <si>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</si>
  <si>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</si>
  <si>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</si>
  <si>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</si>
  <si>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</si>
  <si>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</si>
  <si>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</si>
  <si>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</si>
  <si>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</si>
  <si>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</si>
  <si>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</si>
  <si>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</si>
  <si>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</si>
  <si>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</si>
  <si>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</si>
  <si>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</si>
  <si>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</si>
  <si>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</si>
  <si>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</si>
  <si>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</si>
  <si>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</si>
  <si>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</si>
  <si>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</si>
  <si>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</si>
  <si>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</si>
  <si>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</si>
  <si>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</si>
  <si>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</si>
  <si>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</si>
  <si>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</si>
  <si>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</si>
  <si>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</si>
  <si>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</si>
  <si>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</si>
  <si>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</si>
  <si>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</si>
  <si>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</si>
  <si>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</si>
  <si>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</si>
  <si>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</si>
  <si>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</si>
  <si>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</si>
  <si>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</si>
  <si>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</si>
  <si>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</si>
  <si>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</si>
  <si>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</si>
  <si>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</si>
  <si>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</si>
  <si>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</si>
  <si>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</si>
  <si>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</si>
  <si>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</si>
  <si>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</si>
  <si>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</si>
  <si>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</si>
  <si>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</si>
  <si>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</si>
  <si>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</si>
  <si>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</si>
  <si>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</si>
  <si>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</si>
  <si>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</si>
  <si>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</si>
  <si>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</si>
  <si>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</si>
  <si>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</si>
  <si>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</si>
  <si>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</si>
  <si>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</si>
  <si>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</si>
  <si>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</si>
  <si>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</si>
  <si>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</si>
  <si>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</si>
  <si>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</si>
  <si>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</si>
  <si>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</si>
  <si>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</si>
  <si>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</si>
  <si>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</si>
  <si>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</si>
  <si>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</si>
  <si>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</si>
  <si>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</si>
  <si>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</si>
  <si>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</si>
  <si>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</si>
  <si>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</si>
  <si>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</si>
  <si>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</si>
  <si>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</si>
  <si>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</si>
  <si>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</si>
  <si>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</si>
  <si>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</si>
  <si>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</si>
  <si>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</si>
  <si>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</si>
  <si>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</si>
  <si>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</si>
  <si>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</si>
  <si>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</si>
  <si>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</si>
  <si>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</si>
  <si>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</si>
  <si>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</si>
  <si>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</si>
  <si>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</si>
  <si>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</si>
  <si>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</si>
  <si>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</si>
  <si>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</si>
  <si>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</si>
  <si>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</si>
  <si>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</si>
  <si>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</si>
  <si>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</si>
  <si>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</si>
  <si>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</si>
  <si>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</si>
  <si>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</si>
  <si>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</si>
  <si>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</si>
  <si>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</si>
  <si>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</si>
  <si>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</si>
  <si>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</si>
  <si>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</si>
  <si>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</si>
  <si>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</si>
  <si>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</si>
  <si>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</si>
  <si>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</si>
  <si>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</si>
  <si>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</si>
  <si>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</si>
  <si>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</si>
  <si>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</si>
  <si>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</si>
  <si>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</si>
  <si>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</si>
  <si>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</si>
  <si>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</si>
  <si>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</si>
  <si>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</si>
  <si>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</si>
  <si>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</si>
  <si>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</si>
  <si>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</si>
  <si>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</si>
  <si>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</si>
  <si>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</si>
  <si>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</si>
  <si>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</si>
  <si>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</si>
  <si>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</si>
  <si>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</si>
  <si>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</si>
  <si>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</si>
  <si>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</si>
  <si>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</si>
  <si>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</si>
  <si>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</si>
  <si>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</si>
  <si>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</si>
  <si>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</si>
  <si>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</si>
  <si>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</si>
  <si>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</si>
  <si>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</si>
  <si>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</si>
  <si>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</si>
  <si>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</si>
  <si>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</si>
  <si>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</si>
  <si>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</si>
  <si>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</si>
  <si>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</si>
  <si>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</si>
  <si>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</si>
  <si>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</si>
  <si>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</si>
  <si>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</si>
  <si>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</si>
  <si>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</si>
  <si>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</si>
  <si>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</si>
  <si>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</si>
  <si>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</si>
  <si>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</si>
  <si>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</si>
  <si>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</si>
  <si>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</si>
  <si>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</si>
  <si>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</si>
  <si>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</si>
  <si>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</si>
  <si>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</si>
  <si>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</si>
  <si>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</si>
  <si>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</si>
  <si>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</si>
  <si>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</si>
  <si>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</si>
  <si>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</si>
  <si>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</si>
  <si>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</si>
  <si>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</si>
  <si>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</si>
  <si>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</si>
  <si>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</si>
  <si>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</si>
  <si>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</si>
  <si>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</si>
  <si>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</si>
  <si>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</si>
  <si>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</si>
  <si>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</si>
  <si>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</si>
  <si>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</si>
  <si>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</si>
  <si>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</si>
  <si>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</si>
  <si>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</si>
  <si>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</si>
  <si>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</si>
  <si>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</si>
  <si>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</si>
  <si>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</si>
  <si>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</si>
  <si>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</si>
  <si>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</si>
  <si>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</si>
  <si>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</si>
  <si>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</si>
  <si>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</si>
  <si>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</si>
  <si>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</si>
  <si>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</si>
  <si>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</si>
  <si>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</si>
  <si>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</si>
  <si>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</si>
  <si>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</si>
  <si>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</si>
  <si>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</si>
  <si>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</si>
  <si>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</si>
  <si>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</si>
  <si>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</si>
  <si>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</si>
  <si>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</si>
  <si>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</si>
  <si>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</si>
  <si>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</si>
  <si>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</si>
  <si>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</si>
  <si>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</si>
  <si>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</si>
  <si>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</si>
  <si>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</si>
  <si>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</si>
  <si>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</si>
  <si>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</si>
  <si>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</si>
  <si>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</si>
  <si>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</si>
  <si>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</si>
  <si>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</si>
  <si>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</si>
  <si>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</si>
  <si>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</si>
  <si>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</si>
  <si>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</si>
  <si>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</si>
  <si>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</si>
  <si>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</si>
  <si>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</si>
  <si>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</si>
  <si>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</si>
  <si>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</si>
  <si>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</si>
  <si>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</si>
  <si>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</si>
  <si>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</si>
  <si>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</si>
  <si>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</si>
  <si>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</si>
  <si>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</si>
  <si>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</si>
  <si>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</si>
  <si>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</si>
  <si>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</si>
  <si>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</si>
  <si>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</si>
  <si>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</si>
  <si>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</si>
  <si>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</si>
  <si>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</si>
  <si>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</si>
  <si>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</si>
  <si>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</si>
  <si>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</si>
  <si>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</si>
  <si>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</si>
  <si>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</si>
  <si>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</si>
  <si>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</si>
  <si>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</si>
  <si>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</si>
  <si>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</si>
  <si>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</si>
  <si>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</si>
  <si>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</si>
  <si>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</si>
  <si>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</si>
  <si>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</si>
  <si>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</si>
  <si>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</si>
  <si>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</si>
  <si>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</si>
  <si>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</si>
  <si>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</si>
  <si>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</si>
  <si>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</si>
  <si>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</si>
  <si>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</si>
  <si>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</si>
  <si>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</si>
  <si>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</si>
  <si>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</si>
  <si>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</si>
  <si>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</si>
  <si>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</si>
  <si>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</si>
  <si>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</si>
  <si>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</si>
  <si>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</si>
  <si>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</si>
  <si>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</si>
  <si>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</si>
  <si>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</si>
  <si>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</si>
  <si>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</si>
  <si>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</si>
  <si>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</si>
  <si>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</si>
  <si>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</si>
  <si>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</si>
  <si>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</si>
  <si>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</si>
  <si>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</si>
  <si>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</si>
  <si>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</si>
  <si>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</si>
  <si>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</si>
  <si>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</si>
  <si>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</si>
  <si>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</si>
  <si>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</si>
  <si>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</si>
  <si>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</si>
  <si>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</si>
  <si>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</si>
  <si>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</si>
  <si>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</si>
  <si>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</si>
  <si>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</si>
  <si>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</si>
  <si>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</si>
  <si>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</si>
  <si>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</si>
  <si>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</si>
  <si>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</si>
  <si>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</si>
  <si>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</si>
  <si>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</si>
  <si>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</si>
  <si>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</si>
  <si>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</si>
  <si>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</si>
  <si>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</si>
  <si>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</si>
  <si>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</si>
  <si>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</si>
  <si>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</si>
  <si>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</si>
  <si>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</si>
  <si>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</si>
  <si>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</si>
  <si>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</si>
  <si>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</si>
  <si>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</si>
  <si>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</si>
  <si>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</si>
  <si>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</si>
  <si>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</si>
  <si>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</si>
  <si>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</si>
  <si>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</si>
  <si>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</si>
  <si>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</si>
  <si>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</si>
  <si>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</si>
  <si>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</si>
  <si>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</si>
  <si>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</si>
  <si>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</si>
  <si>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</si>
  <si>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</si>
  <si>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</si>
  <si>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</si>
  <si>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</si>
  <si>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</si>
  <si>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</si>
  <si>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</si>
  <si>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</si>
  <si>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</si>
  <si>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</si>
  <si>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</si>
  <si>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</si>
  <si>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</si>
  <si>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</si>
  <si>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</si>
  <si>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</si>
  <si>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</si>
  <si>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</si>
  <si>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</si>
  <si>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</si>
  <si>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</si>
  <si>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</si>
  <si>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</si>
  <si>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</si>
  <si>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</si>
  <si>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</si>
  <si>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</si>
  <si>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</si>
  <si>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</si>
  <si>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</si>
  <si>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</si>
  <si>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</si>
  <si>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</si>
  <si>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</si>
  <si>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</si>
  <si>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</si>
  <si>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</si>
  <si>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</si>
  <si>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</si>
  <si>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</si>
  <si>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</si>
  <si>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</si>
  <si>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</si>
  <si>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</si>
  <si>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</si>
  <si>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</si>
  <si>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</si>
  <si>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</si>
  <si>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</si>
  <si>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</si>
  <si>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</si>
  <si>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</si>
  <si>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</si>
  <si>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</si>
  <si>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</si>
  <si>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</si>
  <si>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</si>
  <si>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</si>
  <si>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</si>
  <si>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</si>
  <si>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</si>
  <si>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</si>
  <si>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</si>
  <si>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</si>
  <si>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</si>
  <si>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</si>
  <si>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</si>
  <si>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</si>
  <si>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</si>
  <si>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</si>
  <si>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</si>
  <si>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</si>
  <si>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</si>
  <si>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</si>
  <si>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</si>
  <si>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</si>
  <si>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</si>
  <si>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</si>
  <si>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</si>
  <si>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</si>
  <si>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</si>
  <si>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</si>
  <si>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</si>
  <si>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</si>
  <si>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</si>
  <si>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</si>
  <si>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</si>
  <si>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</si>
  <si>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</si>
  <si>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</si>
  <si>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</si>
  <si>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</si>
  <si>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</si>
  <si>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</si>
  <si>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</si>
  <si>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</si>
  <si>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</si>
  <si>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</si>
  <si>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</si>
  <si>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</si>
  <si>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</si>
  <si>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</si>
  <si>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</si>
  <si>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</si>
  <si>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</si>
  <si>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</si>
  <si>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</si>
  <si>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</si>
  <si>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</si>
  <si>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</si>
  <si>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</si>
  <si>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</si>
  <si>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</si>
  <si>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</si>
  <si>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</si>
  <si>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</si>
  <si>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</si>
  <si>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</si>
  <si>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</si>
  <si>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</si>
  <si>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</si>
  <si>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</si>
  <si>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</si>
  <si>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</si>
  <si>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</si>
  <si>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</si>
  <si>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</si>
  <si>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</si>
  <si>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</si>
  <si>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</si>
  <si>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</si>
  <si>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</si>
  <si>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</si>
  <si>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</si>
  <si>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</si>
  <si>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</si>
  <si>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</si>
  <si>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</si>
  <si>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</si>
  <si>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</si>
  <si>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</si>
  <si>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</si>
  <si>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</si>
  <si>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</si>
  <si>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</si>
  <si>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</si>
  <si>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</si>
  <si>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</si>
  <si>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</si>
  <si>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</si>
  <si>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</si>
  <si>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</si>
  <si>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</si>
  <si>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</si>
  <si>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</si>
  <si>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</si>
  <si>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</si>
  <si>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</si>
  <si>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</si>
  <si>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</si>
  <si>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</si>
  <si>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</si>
  <si>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</si>
  <si>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</si>
  <si>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</si>
  <si>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</si>
  <si>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</si>
  <si>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</si>
  <si>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</si>
  <si>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</si>
  <si>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</si>
  <si>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</si>
  <si>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</si>
  <si>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</si>
  <si>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</si>
  <si>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</si>
  <si>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</si>
  <si>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</si>
  <si>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</si>
  <si>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</si>
  <si>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</si>
  <si>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</si>
  <si>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</si>
  <si>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</si>
  <si>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</si>
  <si>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</si>
  <si>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</si>
  <si>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</si>
  <si>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</si>
  <si>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</si>
  <si>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</si>
  <si>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</si>
  <si>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</si>
  <si>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</si>
  <si>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</si>
  <si>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</si>
  <si>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</si>
  <si>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</si>
  <si>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</si>
  <si>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</si>
  <si>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</si>
  <si>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</si>
  <si>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</si>
  <si>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</si>
  <si>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</si>
  <si>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</si>
  <si>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</si>
  <si>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</si>
  <si>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</si>
  <si>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</si>
  <si>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</si>
  <si>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</si>
  <si>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</si>
  <si>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</si>
  <si>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</si>
  <si>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</si>
  <si>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</si>
  <si>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</si>
  <si>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</si>
  <si>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</si>
  <si>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</si>
  <si>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</si>
  <si>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</si>
  <si>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</si>
  <si>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</si>
  <si>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</si>
  <si>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</si>
  <si>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</si>
  <si>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</si>
  <si>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</si>
  <si>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</si>
  <si>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</si>
  <si>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</si>
  <si>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</si>
  <si>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</si>
  <si>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</si>
  <si>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</si>
  <si>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</si>
  <si>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</si>
  <si>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</si>
  <si>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</si>
  <si>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</si>
  <si>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</si>
  <si>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</si>
  <si>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</si>
  <si>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</si>
  <si>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</si>
  <si>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</si>
  <si>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</si>
  <si>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</si>
  <si>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</si>
  <si>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</si>
  <si>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</si>
  <si>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</si>
  <si>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</si>
  <si>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</si>
  <si>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</si>
  <si>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</si>
  <si>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</si>
  <si>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</si>
  <si>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</si>
  <si>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</si>
  <si>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</si>
  <si>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</si>
  <si>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</si>
  <si>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</si>
  <si>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</si>
  <si>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</si>
  <si>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</si>
  <si>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</si>
  <si>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</si>
  <si>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</si>
  <si>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</si>
  <si>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</si>
  <si>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</si>
  <si>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</si>
  <si>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</si>
  <si>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</si>
  <si>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</si>
  <si>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</si>
  <si>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</si>
  <si>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</si>
  <si>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</si>
  <si>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</si>
  <si>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</si>
  <si>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</si>
  <si>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</si>
  <si>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</si>
  <si>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</si>
  <si>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</si>
  <si>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</si>
  <si>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</si>
  <si>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</si>
  <si>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</si>
  <si>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</si>
  <si>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</si>
  <si>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</si>
  <si>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</si>
  <si>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</si>
  <si>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</si>
  <si>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</si>
  <si>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</si>
  <si>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</si>
  <si>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</si>
  <si>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</si>
  <si>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</si>
  <si>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</si>
  <si>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</si>
  <si>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</si>
  <si>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</si>
  <si>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</si>
  <si>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</si>
  <si>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</si>
  <si>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</si>
  <si>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</si>
  <si>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</si>
  <si>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</si>
  <si>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</si>
  <si>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</si>
  <si>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</si>
  <si>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</si>
  <si>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</si>
  <si>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</si>
  <si>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</si>
  <si>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</si>
  <si>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</si>
  <si>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</si>
  <si>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</si>
  <si>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</si>
  <si>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</si>
  <si>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</si>
  <si>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</si>
  <si>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</si>
  <si>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</si>
  <si>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</si>
  <si>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</si>
  <si>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</si>
  <si>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</si>
  <si>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</si>
  <si>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</si>
  <si>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</si>
  <si>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</si>
  <si>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</si>
  <si>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</si>
  <si>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</si>
  <si>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</si>
  <si>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</si>
  <si>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</si>
  <si>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</si>
  <si>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</si>
  <si>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</si>
  <si>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</si>
  <si>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</si>
  <si>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</si>
  <si>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</si>
  <si>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</si>
  <si>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</si>
  <si>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</si>
  <si>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</si>
  <si>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</si>
  <si>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</si>
  <si>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</si>
  <si>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</si>
  <si>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</si>
  <si>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</si>
  <si>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</si>
  <si>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</si>
  <si>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</si>
  <si>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</si>
  <si>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</si>
  <si>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</si>
  <si>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</si>
  <si>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</si>
  <si>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</si>
  <si>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</si>
  <si>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</si>
  <si>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</si>
  <si>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</si>
  <si>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</si>
  <si>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</si>
  <si>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</si>
  <si>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</si>
  <si>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</si>
  <si>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</si>
  <si>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</si>
  <si>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</si>
  <si>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</si>
  <si>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</si>
  <si>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</si>
  <si>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</si>
  <si>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</si>
  <si>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</si>
  <si>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</si>
  <si>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</si>
  <si>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</si>
  <si>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</si>
  <si>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</si>
  <si>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</si>
  <si>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</si>
  <si>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</si>
  <si>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</si>
  <si>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</si>
  <si>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</si>
  <si>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</si>
  <si>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</si>
  <si>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</si>
  <si>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</si>
  <si>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</si>
  <si>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</si>
  <si>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</si>
  <si>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</si>
  <si>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</si>
  <si>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</si>
  <si>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</si>
  <si>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</si>
  <si>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</si>
  <si>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</si>
  <si>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</si>
  <si>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</si>
  <si>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</si>
  <si>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</si>
  <si>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</si>
  <si>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</si>
  <si>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</si>
  <si>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</si>
  <si>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</si>
  <si>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</si>
  <si>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</si>
  <si>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</si>
  <si>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</si>
  <si>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</si>
  <si>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</si>
  <si>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</si>
  <si>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</si>
  <si>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</si>
  <si>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</si>
  <si>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</si>
  <si>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</si>
  <si>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</si>
  <si>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</si>
  <si>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</si>
  <si>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</si>
  <si>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</si>
  <si>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</si>
  <si>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</si>
  <si>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</si>
  <si>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</si>
  <si>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</si>
  <si>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</si>
  <si>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</si>
  <si>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</si>
  <si>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</si>
  <si>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</si>
  <si>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</si>
  <si>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</si>
  <si>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</si>
  <si>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</si>
  <si>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</si>
  <si>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</si>
  <si>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</si>
  <si>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</si>
  <si>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</si>
  <si>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</si>
  <si>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</si>
  <si>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</si>
  <si>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</si>
  <si>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</si>
  <si>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</si>
  <si>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</si>
  <si>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</si>
  <si>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</si>
  <si>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</si>
  <si>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</si>
  <si>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</si>
  <si>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</si>
  <si>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</si>
  <si>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</si>
  <si>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</si>
  <si>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</si>
  <si>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</si>
  <si>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</si>
  <si>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</si>
  <si>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</si>
  <si>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</si>
  <si>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</si>
  <si>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</si>
  <si>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</si>
  <si>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</si>
  <si>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</si>
  <si>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</si>
  <si>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</si>
  <si>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</si>
  <si>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</si>
  <si>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</si>
  <si>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</si>
  <si>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</si>
  <si>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</si>
  <si>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</si>
  <si>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</si>
  <si>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</si>
  <si>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</si>
  <si>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</si>
  <si>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</si>
  <si>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</si>
  <si>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</si>
  <si>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</si>
  <si>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</si>
  <si>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</si>
  <si>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</si>
  <si>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</si>
  <si>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</si>
  <si>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</si>
  <si>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</si>
  <si>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</si>
  <si>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</si>
  <si>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</si>
  <si>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</si>
  <si>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</si>
  <si>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</si>
  <si>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</si>
  <si>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</si>
  <si>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</si>
  <si>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</si>
  <si>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</si>
  <si>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</si>
  <si>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</si>
  <si>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</si>
  <si>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</si>
  <si>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</si>
  <si>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</si>
  <si>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</si>
  <si>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</si>
  <si>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</si>
  <si>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</si>
  <si>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</si>
  <si>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</si>
  <si>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</si>
  <si>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</si>
  <si>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</si>
  <si>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</si>
  <si>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</si>
  <si>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</si>
  <si>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</si>
  <si>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</si>
  <si>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</si>
  <si>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</si>
  <si>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</si>
  <si>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</si>
  <si>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</si>
  <si>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</si>
  <si>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</si>
  <si>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</si>
  <si>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</si>
  <si>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</si>
  <si>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</si>
  <si>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</si>
  <si>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</si>
  <si>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</si>
  <si>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</si>
  <si>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</si>
  <si>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</si>
  <si>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</si>
  <si>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</si>
  <si>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</si>
  <si>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</si>
  <si>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</si>
  <si>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</si>
  <si>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</si>
  <si>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</si>
  <si>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</si>
  <si>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</si>
  <si>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</si>
  <si>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</si>
  <si>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</si>
  <si>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</si>
  <si>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</si>
  <si>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</si>
  <si>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</si>
  <si>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</si>
  <si>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</si>
  <si>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</si>
  <si>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</si>
  <si>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</si>
  <si>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</si>
  <si>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</si>
  <si>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</si>
  <si>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</si>
  <si>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</si>
  <si>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</si>
  <si>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</si>
  <si>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</si>
  <si>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</si>
  <si>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</si>
  <si>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</si>
  <si>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</si>
  <si>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</si>
  <si>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</si>
  <si>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</si>
  <si>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</si>
  <si>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</si>
  <si>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</si>
  <si>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</si>
  <si>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</si>
  <si>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</si>
  <si>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</si>
  <si>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</si>
  <si>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</si>
  <si>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</si>
  <si>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</si>
  <si>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</si>
  <si>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</si>
  <si>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</si>
  <si>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</si>
  <si>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</si>
  <si>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</si>
  <si>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</si>
  <si>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</si>
  <si>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</si>
  <si>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</si>
  <si>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</si>
  <si>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</si>
  <si>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</si>
  <si>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</si>
  <si>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</si>
  <si>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</si>
  <si>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</si>
  <si>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</si>
  <si>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</si>
  <si>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</si>
  <si>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</si>
  <si>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</si>
  <si>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</si>
  <si>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</si>
  <si>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</si>
  <si>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</si>
  <si>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</si>
  <si>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</si>
  <si>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</si>
  <si>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</si>
  <si>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</si>
  <si>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</si>
  <si>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</si>
  <si>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</si>
  <si>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</si>
  <si>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</si>
  <si>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</si>
  <si>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</si>
  <si>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</si>
  <si>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</si>
  <si>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</si>
  <si>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</si>
  <si>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</si>
  <si>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</si>
  <si>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</si>
  <si>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</si>
  <si>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</si>
  <si>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</si>
  <si>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</si>
  <si>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</si>
  <si>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</si>
  <si>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</si>
  <si>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</si>
  <si>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</si>
  <si>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</si>
  <si>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</si>
  <si>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</si>
  <si>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</si>
  <si>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</si>
  <si>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</si>
  <si>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</si>
  <si>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</si>
  <si>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</si>
  <si>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</si>
  <si>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</si>
  <si>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</si>
  <si>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</si>
  <si>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</si>
  <si>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</si>
  <si>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</si>
  <si>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</si>
  <si>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</si>
  <si>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</si>
  <si>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</si>
  <si>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</si>
  <si>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</si>
  <si>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</si>
  <si>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</si>
  <si>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</si>
  <si>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</si>
  <si>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</si>
  <si>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</si>
  <si>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</si>
  <si>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</si>
  <si>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</si>
  <si>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</si>
  <si>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</si>
  <si>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</si>
  <si>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</si>
  <si>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</si>
  <si>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</si>
  <si>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</si>
  <si>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</si>
  <si>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</si>
  <si>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</si>
  <si>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</si>
  <si>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</si>
  <si>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</si>
  <si>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</si>
  <si>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</si>
  <si>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</si>
  <si>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</si>
  <si>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</si>
  <si>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</si>
  <si>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</si>
  <si>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</si>
  <si>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</si>
  <si>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</si>
  <si>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</si>
  <si>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</si>
  <si>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</si>
  <si>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</si>
  <si>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</si>
  <si>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</si>
  <si>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</si>
  <si>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</si>
  <si>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</si>
  <si>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</si>
  <si>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</si>
  <si>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</si>
  <si>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</si>
  <si>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</si>
  <si>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</si>
  <si>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</si>
  <si>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</si>
  <si>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</si>
  <si>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</si>
  <si>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</si>
  <si>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</si>
  <si>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</si>
  <si>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</si>
  <si>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</si>
  <si>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</si>
  <si>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</si>
  <si>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</si>
  <si>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</si>
  <si>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</si>
  <si>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</si>
  <si>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</si>
  <si>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</si>
  <si>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</si>
  <si>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</si>
  <si>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</si>
  <si>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</si>
  <si>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</si>
  <si>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</si>
  <si>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</si>
  <si>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</si>
  <si>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</si>
  <si>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</si>
  <si>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</si>
  <si>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</si>
  <si>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</si>
  <si>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</si>
  <si>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</si>
  <si>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</si>
  <si>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</si>
  <si>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</si>
  <si>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</si>
  <si>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</si>
  <si>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</si>
  <si>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</si>
  <si>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</si>
  <si>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</si>
  <si>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</si>
  <si>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</si>
  <si>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</si>
  <si>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</si>
  <si>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</si>
  <si>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</si>
  <si>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</si>
  <si>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</si>
  <si>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</si>
  <si>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</si>
  <si>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</si>
  <si>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</si>
  <si>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</si>
  <si>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</si>
  <si>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</si>
  <si>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</si>
  <si>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</si>
  <si>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</si>
  <si>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</si>
  <si>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</si>
  <si>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</si>
  <si>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</si>
  <si>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</si>
  <si>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</si>
  <si>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</si>
  <si>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</si>
  <si>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</si>
  <si>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</si>
  <si>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</si>
  <si>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</si>
  <si>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</si>
  <si>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</si>
  <si>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</si>
  <si>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</si>
  <si>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</si>
  <si>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</si>
  <si>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</si>
  <si>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</si>
  <si>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</si>
  <si>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</si>
  <si>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</si>
  <si>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</si>
  <si>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</si>
  <si>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</si>
  <si>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</si>
  <si>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</si>
  <si>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</si>
  <si>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</si>
  <si>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</si>
  <si>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</si>
  <si>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</si>
  <si>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</si>
  <si>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</si>
  <si>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</si>
  <si>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</si>
  <si>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</si>
  <si>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</si>
  <si>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</si>
  <si>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</si>
  <si>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</si>
  <si>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</si>
  <si>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</si>
  <si>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</si>
  <si>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</si>
  <si>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</si>
  <si>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</si>
  <si>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</si>
  <si>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</si>
  <si>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</si>
  <si>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</si>
  <si>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</si>
  <si>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</si>
  <si>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</si>
  <si>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</si>
  <si>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</si>
  <si>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</si>
  <si>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</si>
  <si>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</si>
  <si>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</si>
  <si>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</si>
  <si>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</si>
  <si>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</si>
  <si>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</si>
  <si>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</si>
  <si>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</si>
  <si>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</si>
  <si>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</si>
  <si>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</si>
  <si>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</si>
  <si>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</si>
  <si>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</si>
  <si>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</si>
  <si>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</si>
  <si>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</si>
  <si>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</si>
  <si>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</si>
  <si>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</si>
  <si>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</si>
  <si>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</si>
  <si>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</si>
  <si>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</si>
  <si>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</si>
  <si>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</si>
  <si>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</si>
  <si>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</si>
  <si>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</si>
  <si>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</si>
  <si>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</si>
  <si>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</si>
  <si>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</si>
  <si>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</si>
  <si>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</si>
  <si>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</si>
  <si>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</si>
  <si>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</si>
  <si>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</si>
  <si>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</si>
  <si>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</si>
  <si>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</si>
  <si>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</si>
  <si>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</si>
  <si>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</si>
  <si>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</si>
  <si>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</si>
  <si>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</si>
  <si>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</si>
  <si>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</si>
  <si>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</si>
  <si>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</si>
  <si>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</si>
  <si>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</si>
  <si>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</si>
  <si>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</si>
  <si>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</si>
  <si>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</si>
  <si>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</si>
  <si>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</si>
  <si>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</si>
  <si>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</si>
  <si>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</si>
  <si>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</si>
  <si>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</si>
  <si>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</si>
  <si>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</si>
  <si>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</si>
  <si>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</si>
  <si>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</si>
  <si>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</si>
  <si>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</si>
  <si>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</si>
  <si>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</si>
  <si>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</si>
  <si>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</si>
  <si>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</si>
  <si>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</si>
  <si>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</si>
  <si>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</si>
  <si>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</si>
  <si>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</si>
  <si>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</si>
  <si>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</si>
  <si>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</si>
  <si>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</si>
  <si>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</si>
  <si>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</si>
  <si>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</si>
  <si>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</si>
  <si>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</si>
  <si>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</si>
  <si>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</si>
  <si>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</si>
  <si>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</si>
  <si>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</si>
  <si>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</si>
  <si>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</si>
  <si>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</si>
  <si>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</si>
  <si>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</si>
  <si>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</si>
  <si>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</si>
  <si>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</si>
  <si>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</si>
  <si>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</si>
  <si>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</si>
  <si>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</si>
  <si>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</si>
  <si>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</si>
  <si>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</si>
  <si>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</si>
  <si>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</si>
  <si>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</si>
  <si>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</si>
  <si>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</si>
  <si>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</si>
  <si>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</si>
  <si>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</si>
  <si>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</si>
  <si>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</si>
  <si>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</si>
  <si>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</si>
  <si>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</si>
  <si>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</si>
  <si>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</si>
  <si>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</si>
  <si>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</si>
  <si>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</si>
  <si>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</si>
  <si>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</si>
  <si>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</si>
  <si>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</si>
  <si>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</si>
  <si>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</si>
  <si>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</si>
  <si>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</si>
  <si>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</si>
  <si>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</si>
  <si>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</si>
  <si>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</si>
  <si>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</si>
  <si>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</si>
  <si>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</si>
  <si>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</si>
  <si>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</si>
  <si>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</si>
  <si>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</si>
  <si>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</si>
  <si>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</si>
  <si>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</si>
  <si>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</si>
  <si>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</si>
  <si>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</si>
  <si>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</si>
  <si>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</si>
  <si>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</si>
  <si>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</si>
  <si>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</si>
  <si>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</si>
  <si>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</si>
  <si>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</si>
  <si>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</si>
  <si>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</si>
  <si>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</si>
  <si>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</si>
  <si>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</si>
  <si>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</si>
  <si>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</si>
  <si>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</si>
  <si>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</si>
  <si>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</si>
  <si>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</si>
  <si>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</si>
  <si>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</si>
  <si>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</si>
  <si>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</si>
  <si>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</si>
  <si>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</si>
  <si>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</si>
  <si>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</si>
  <si>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</si>
  <si>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</si>
  <si>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</si>
  <si>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</si>
  <si>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</si>
  <si>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</si>
  <si>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</si>
  <si>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</si>
  <si>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</si>
  <si>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</si>
  <si>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</si>
  <si>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</si>
  <si>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</si>
  <si>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</si>
  <si>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</si>
  <si>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</si>
  <si>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</si>
  <si>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</si>
  <si>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</si>
  <si>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</si>
  <si>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</si>
  <si>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</si>
  <si>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</si>
  <si>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</si>
  <si>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</si>
  <si>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</si>
  <si>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</si>
  <si>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</si>
  <si>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</si>
  <si>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</si>
  <si>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</si>
  <si>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</si>
  <si>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</si>
  <si>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</si>
  <si>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</si>
  <si>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</si>
  <si>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</si>
  <si>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</si>
  <si>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</si>
  <si>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</si>
  <si>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</si>
  <si>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</si>
  <si>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</si>
  <si>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</si>
  <si>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</si>
  <si>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</si>
  <si>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</si>
  <si>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</si>
  <si>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</si>
  <si>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</si>
  <si>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</si>
  <si>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</si>
  <si>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</si>
  <si>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</si>
  <si>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</si>
  <si>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</si>
  <si>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</si>
  <si>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</si>
  <si>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</si>
  <si>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</si>
  <si>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</si>
  <si>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</si>
  <si>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</si>
  <si>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</si>
  <si>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</si>
  <si>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</si>
  <si>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</si>
  <si>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</si>
  <si>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</si>
  <si>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</si>
  <si>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</si>
  <si>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</si>
  <si>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</si>
  <si>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</si>
  <si>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</si>
  <si>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</si>
  <si>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</si>
  <si>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</si>
  <si>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</si>
  <si>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</si>
  <si>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</si>
  <si>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</si>
  <si>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</si>
  <si>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</si>
  <si>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</si>
  <si>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</si>
  <si>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</si>
  <si>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</si>
  <si>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</si>
  <si>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</si>
  <si>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</si>
  <si>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</si>
  <si>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</si>
  <si>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</si>
  <si>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</si>
  <si>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</si>
  <si>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</si>
  <si>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</si>
  <si>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</si>
  <si>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</si>
  <si>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</si>
  <si>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</si>
  <si>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</si>
  <si>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</si>
  <si>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</si>
  <si>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</si>
  <si>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</si>
  <si>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</si>
  <si>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</si>
  <si>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</si>
  <si>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</si>
  <si>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</si>
  <si>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</si>
  <si>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</si>
  <si>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</si>
  <si>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</si>
  <si>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</si>
  <si>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</si>
  <si>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</si>
  <si>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</si>
  <si>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</si>
  <si>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</si>
  <si>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</si>
  <si>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</si>
  <si>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</si>
  <si>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</si>
  <si>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</si>
  <si>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</si>
  <si>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</si>
  <si>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</si>
  <si>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</si>
  <si>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</si>
  <si>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</si>
  <si>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</si>
  <si>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</si>
  <si>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</si>
  <si>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</si>
  <si>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</si>
  <si>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</si>
  <si>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</si>
  <si>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</si>
  <si>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</si>
  <si>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</si>
  <si>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</si>
  <si>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</si>
  <si>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</si>
  <si>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</si>
  <si>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</si>
  <si>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</si>
  <si>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</si>
  <si>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</si>
  <si>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</si>
  <si>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</si>
  <si>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</si>
  <si>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</si>
  <si>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</si>
  <si>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</si>
  <si>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</si>
  <si>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</si>
  <si>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</si>
  <si>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</si>
  <si>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</si>
  <si>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</si>
  <si>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</si>
  <si>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</si>
  <si>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</si>
  <si>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</si>
  <si>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</si>
  <si>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</si>
  <si>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</si>
  <si>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</si>
  <si>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</si>
  <si>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</si>
  <si>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</si>
  <si>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</si>
  <si>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</si>
  <si>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</si>
  <si>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</si>
  <si>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</si>
  <si>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</si>
  <si>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</si>
  <si>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</si>
  <si>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</si>
  <si>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</si>
  <si>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</si>
  <si>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</si>
  <si>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</si>
  <si>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</si>
  <si>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</si>
  <si>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</si>
  <si>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</si>
  <si>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</si>
  <si>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</si>
  <si>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</si>
  <si>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</si>
  <si>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</si>
  <si>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</si>
  <si>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</si>
  <si>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</si>
  <si>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</si>
  <si>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</si>
  <si>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</si>
  <si>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</si>
  <si>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</si>
  <si>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</si>
  <si>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</si>
  <si>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</si>
  <si>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</si>
  <si>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</si>
  <si>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</si>
  <si>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</si>
  <si>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</si>
  <si>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</si>
  <si>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</si>
  <si>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</si>
  <si>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</si>
  <si>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</si>
  <si>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</si>
  <si>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</si>
  <si>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</si>
  <si>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</si>
  <si>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</si>
  <si>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</si>
  <si>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</si>
  <si>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</si>
  <si>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</si>
  <si>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</si>
  <si>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</si>
  <si>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</si>
  <si>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</si>
  <si>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</si>
  <si>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</si>
  <si>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</si>
  <si>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</si>
  <si>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</si>
  <si>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</si>
  <si>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</si>
  <si>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</si>
  <si>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</si>
  <si>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</si>
  <si>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</si>
  <si>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</si>
  <si>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</si>
  <si>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</si>
  <si>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</si>
  <si>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</si>
  <si>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</si>
  <si>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</si>
  <si>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</si>
  <si>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</si>
  <si>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</si>
  <si>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</si>
  <si>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</si>
  <si>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</si>
  <si>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</si>
  <si>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</si>
  <si>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</si>
  <si>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</si>
  <si>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</si>
  <si>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</si>
  <si>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</si>
  <si>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</si>
  <si>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</si>
  <si>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</si>
  <si>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</si>
  <si>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</si>
  <si>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</si>
  <si>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</si>
  <si>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</si>
  <si>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</si>
  <si>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</si>
  <si>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</si>
  <si>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</si>
  <si>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</si>
  <si>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</si>
  <si>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</si>
  <si>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</si>
  <si>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</si>
  <si>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</si>
  <si>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</si>
  <si>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</si>
  <si>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</si>
  <si>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</si>
  <si>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</si>
  <si>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</si>
  <si>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</si>
  <si>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</si>
  <si>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</si>
  <si>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</si>
  <si>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</si>
  <si>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</si>
  <si>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</si>
  <si>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</si>
  <si>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</si>
  <si>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</si>
  <si>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</si>
  <si>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</si>
  <si>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</si>
  <si>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</si>
  <si>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</si>
  <si>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</si>
  <si>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</si>
  <si>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</si>
  <si>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</si>
  <si>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</si>
  <si>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</si>
  <si>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</si>
  <si>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</si>
  <si>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</si>
  <si>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</si>
  <si>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</si>
  <si>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</si>
  <si>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</si>
  <si>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</si>
  <si>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</si>
  <si>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</si>
  <si>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</si>
  <si>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</si>
  <si>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</si>
  <si>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</si>
  <si>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</si>
  <si>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</si>
  <si>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</si>
  <si>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</si>
  <si>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</si>
  <si>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</si>
  <si>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</si>
  <si>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</si>
  <si>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</si>
  <si>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</si>
  <si>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</si>
  <si>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</si>
  <si>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</si>
  <si>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</si>
  <si>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</si>
  <si>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</si>
  <si>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</si>
  <si>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</si>
  <si>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</si>
  <si>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</si>
  <si>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</si>
  <si>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</si>
  <si>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</si>
  <si>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</si>
  <si>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</si>
  <si>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</si>
  <si>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</si>
  <si>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</si>
  <si>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</si>
  <si>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</si>
  <si>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</si>
  <si>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</si>
  <si>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</si>
  <si>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</si>
  <si>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</si>
  <si>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</si>
  <si>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</si>
  <si>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</si>
  <si>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</si>
  <si>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</si>
  <si>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</si>
  <si>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</si>
  <si>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</si>
  <si>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</si>
  <si>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</si>
  <si>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</si>
  <si>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</si>
  <si>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</si>
  <si>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</si>
  <si>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</si>
  <si>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</si>
  <si>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</si>
  <si>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</si>
  <si>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</si>
  <si>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</si>
  <si>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</si>
  <si>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</si>
  <si>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</si>
  <si>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</si>
  <si>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</si>
  <si>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</si>
  <si>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</si>
  <si>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</si>
  <si>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</si>
  <si>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</si>
  <si>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</si>
  <si>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</si>
  <si>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</si>
  <si>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</si>
  <si>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</si>
  <si>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</si>
  <si>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</si>
  <si>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</si>
  <si>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</si>
  <si>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</si>
  <si>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</si>
  <si>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</si>
  <si>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</si>
  <si>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</si>
  <si>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</si>
  <si>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</si>
  <si>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</si>
  <si>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</si>
  <si>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</si>
  <si>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</si>
  <si>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</si>
  <si>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</si>
  <si>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</si>
  <si>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</si>
  <si>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</si>
  <si>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</si>
  <si>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</si>
  <si>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</si>
  <si>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</si>
  <si>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</si>
  <si>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</si>
  <si>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</si>
  <si>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</si>
  <si>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</si>
  <si>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</si>
  <si>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</si>
  <si>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</si>
  <si>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</si>
  <si>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</si>
  <si>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</si>
  <si>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</si>
  <si>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</si>
  <si>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</si>
  <si>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</si>
  <si>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</si>
  <si>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</si>
  <si>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</si>
  <si>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</si>
  <si>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</si>
  <si>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</si>
  <si>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</si>
  <si>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</si>
  <si>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</si>
  <si>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</si>
  <si>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</si>
  <si>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</si>
  <si>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</si>
  <si>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</si>
  <si>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</si>
  <si>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</si>
  <si>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</si>
  <si>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</si>
  <si>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</si>
  <si>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</si>
  <si>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</si>
  <si>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</si>
  <si>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</si>
  <si>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</si>
  <si>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</si>
  <si>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</si>
  <si>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</si>
  <si>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</si>
  <si>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</si>
  <si>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</si>
  <si>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</si>
  <si>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</si>
  <si>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</si>
  <si>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</si>
  <si>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</si>
  <si>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</si>
  <si>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</si>
  <si>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</si>
  <si>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</si>
  <si>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</si>
  <si>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</si>
  <si>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</si>
  <si>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</si>
  <si>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</si>
  <si>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</si>
  <si>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</si>
  <si>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</si>
  <si>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</si>
  <si>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</si>
  <si>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</si>
  <si>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</si>
  <si>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</si>
  <si>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</si>
  <si>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</si>
  <si>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</si>
  <si>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</si>
  <si>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</si>
  <si>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</si>
  <si>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</si>
  <si>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</si>
  <si>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</si>
  <si>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</si>
  <si>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</si>
  <si>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</si>
  <si>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</si>
  <si>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</si>
  <si>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</si>
  <si>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</si>
  <si>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</si>
  <si>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</si>
  <si>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</si>
  <si>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</si>
  <si>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</si>
  <si>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</si>
  <si>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</si>
  <si>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</si>
  <si>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</si>
  <si>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</si>
  <si>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</si>
  <si>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</si>
  <si>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</si>
  <si>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</si>
  <si>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</si>
  <si>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</si>
  <si>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</si>
  <si>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</si>
  <si>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</si>
  <si>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</si>
  <si>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</si>
  <si>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</si>
  <si>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</si>
  <si>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</si>
  <si>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</si>
  <si>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</si>
  <si>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</si>
  <si>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</si>
  <si>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</si>
  <si>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</si>
  <si>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</si>
  <si>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</si>
  <si>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</si>
  <si>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</si>
  <si>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</si>
  <si>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</si>
  <si>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</si>
  <si>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</si>
  <si>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</si>
  <si>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</si>
  <si>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</si>
  <si>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</si>
  <si>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</si>
  <si>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</si>
  <si>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</si>
  <si>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</si>
  <si>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</si>
  <si>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</si>
  <si>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</si>
  <si>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</si>
  <si>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</si>
  <si>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</si>
  <si>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</si>
  <si>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</si>
  <si>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</si>
  <si>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</si>
  <si>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</si>
  <si>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</si>
  <si>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</si>
  <si>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</si>
  <si>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</si>
  <si>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</si>
  <si>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</si>
  <si>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</si>
  <si>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</si>
  <si>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</si>
  <si>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</si>
  <si>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</si>
  <si>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</si>
  <si>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</si>
  <si>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</si>
  <si>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</si>
  <si>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</si>
  <si>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</si>
  <si>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</si>
  <si>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</si>
  <si>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</si>
  <si>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</si>
  <si>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</si>
  <si>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</si>
  <si>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</si>
  <si>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</si>
  <si>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</si>
  <si>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</si>
  <si>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</si>
  <si>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</si>
  <si>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</si>
  <si>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</si>
  <si>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</si>
  <si>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</si>
  <si>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</si>
  <si>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</si>
  <si>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</si>
  <si>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</si>
  <si>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</si>
  <si>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</si>
  <si>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</si>
  <si>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</si>
  <si>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</si>
  <si>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</si>
  <si>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</si>
  <si>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</si>
  <si>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</si>
  <si>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</si>
  <si>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</si>
  <si>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</si>
  <si>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</si>
  <si>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</si>
  <si>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</si>
  <si>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</si>
  <si>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</si>
  <si>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</si>
  <si>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</si>
  <si>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</si>
  <si>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</si>
  <si>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</si>
  <si>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</si>
  <si>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</si>
  <si>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</si>
  <si>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</si>
  <si>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</si>
  <si>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</si>
  <si>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</si>
  <si>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</si>
  <si>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</si>
  <si>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</si>
  <si>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</si>
  <si>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</si>
  <si>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</si>
  <si>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</si>
  <si>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</si>
  <si>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</si>
  <si>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</si>
  <si>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</si>
  <si>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</si>
  <si>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</si>
  <si>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</si>
  <si>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</si>
  <si>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</si>
  <si>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</si>
  <si>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</si>
  <si>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</si>
  <si>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</si>
  <si>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</si>
  <si>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</si>
  <si>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</si>
  <si>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</si>
  <si>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</si>
  <si>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</si>
  <si>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</si>
  <si>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</si>
  <si>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</si>
  <si>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</si>
  <si>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</si>
  <si>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</si>
  <si>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</si>
  <si>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</si>
  <si>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</si>
  <si>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</si>
  <si>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</si>
  <si>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</si>
  <si>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</si>
  <si>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</si>
  <si>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</si>
  <si>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</si>
  <si>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</si>
  <si>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</si>
  <si>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</si>
  <si>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</si>
  <si>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</si>
  <si>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</si>
  <si>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</si>
  <si>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</si>
  <si>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</si>
  <si>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</si>
  <si>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</si>
  <si>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</si>
  <si>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</si>
  <si>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</si>
  <si>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</si>
  <si>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</si>
  <si>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</si>
  <si>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</si>
  <si>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</si>
  <si>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</si>
  <si>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</si>
  <si>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</si>
  <si>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</si>
  <si>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</si>
  <si>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</si>
  <si>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</si>
  <si>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</si>
  <si>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</si>
  <si>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</si>
  <si>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</si>
  <si>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</si>
  <si>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</si>
  <si>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</si>
  <si>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</si>
  <si>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</si>
  <si>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</si>
  <si>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</si>
  <si>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</si>
  <si>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</si>
  <si>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</si>
  <si>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</si>
  <si>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</si>
  <si>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</si>
  <si>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</si>
  <si>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</si>
  <si>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</si>
  <si>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</si>
  <si>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</si>
  <si>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</si>
  <si>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</si>
  <si>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</si>
  <si>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</si>
  <si>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</si>
  <si>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</si>
  <si>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</si>
  <si>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</si>
  <si>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</si>
  <si>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</si>
  <si>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</si>
  <si>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</si>
  <si>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</si>
  <si>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</si>
  <si>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</si>
  <si>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</si>
  <si>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</si>
  <si>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</si>
  <si>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</si>
  <si>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</si>
  <si>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</si>
  <si>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</si>
  <si>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</si>
  <si>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</si>
  <si>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</si>
  <si>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</si>
  <si>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</si>
  <si>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</si>
  <si>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</si>
  <si>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</si>
  <si>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</si>
  <si>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</si>
  <si>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</si>
  <si>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</si>
  <si>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</si>
  <si>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</si>
  <si>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</si>
  <si>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</si>
  <si>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</si>
  <si>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</si>
  <si>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</si>
  <si>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</si>
  <si>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</si>
  <si>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</si>
  <si>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</si>
  <si>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</si>
  <si>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</si>
  <si>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</si>
  <si>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</si>
  <si>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</si>
  <si>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</si>
  <si>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</si>
  <si>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</si>
  <si>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</si>
  <si>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</si>
  <si>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</si>
  <si>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</si>
  <si>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</si>
  <si>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</si>
  <si>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</si>
  <si>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</si>
  <si>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</si>
  <si>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</si>
  <si>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</si>
  <si>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</si>
  <si>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</si>
  <si>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</si>
  <si>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</si>
  <si>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</si>
  <si>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</si>
  <si>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</si>
  <si>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</si>
  <si>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</si>
  <si>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</si>
  <si>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</si>
  <si>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</si>
  <si>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</si>
  <si>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</si>
  <si>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</si>
  <si>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</si>
  <si>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</si>
  <si>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</si>
  <si>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</si>
  <si>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</si>
  <si>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</si>
  <si>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</si>
  <si>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</si>
  <si>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</si>
  <si>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</si>
  <si>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</si>
  <si>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</si>
  <si>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</si>
  <si>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</si>
  <si>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</si>
  <si>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</si>
  <si>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</si>
  <si>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</si>
  <si>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</si>
  <si>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</si>
  <si>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</si>
  <si>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</si>
  <si>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</si>
  <si>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</si>
  <si>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</si>
  <si>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</si>
  <si>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</si>
  <si>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</si>
  <si>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</si>
  <si>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</si>
  <si>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</si>
  <si>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</si>
  <si>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</si>
  <si>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</si>
  <si>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</si>
  <si>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</si>
  <si>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</si>
  <si>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</si>
  <si>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</si>
  <si>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</si>
  <si>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</si>
  <si>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</si>
  <si>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</si>
  <si>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</si>
  <si>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</si>
  <si>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</si>
  <si>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</si>
  <si>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</si>
  <si>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</si>
  <si>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</si>
  <si>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</si>
  <si>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</si>
  <si>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</si>
  <si>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</si>
  <si>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</si>
  <si>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</si>
  <si>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</si>
  <si>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</si>
  <si>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</si>
  <si>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</si>
  <si>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</si>
  <si>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</si>
  <si>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</si>
  <si>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</si>
  <si>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</si>
  <si>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</si>
  <si>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</si>
  <si>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</si>
  <si>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</si>
  <si>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</si>
  <si>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</si>
  <si>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</si>
  <si>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</si>
  <si>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</si>
  <si>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</si>
  <si>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</si>
  <si>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</si>
  <si>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</si>
  <si>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</si>
  <si>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</si>
  <si>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</si>
  <si>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</si>
  <si>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</si>
  <si>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</si>
  <si>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</si>
  <si>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</si>
  <si>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</si>
  <si>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</si>
  <si>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</si>
  <si>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</si>
  <si>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</si>
  <si>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</si>
  <si>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</si>
  <si>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</si>
  <si>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</si>
  <si>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</si>
  <si>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</si>
  <si>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</si>
  <si>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</si>
  <si>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</si>
  <si>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</si>
  <si>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</si>
  <si>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</si>
  <si>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</si>
  <si>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</si>
  <si>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</si>
  <si>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</si>
  <si>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</si>
  <si>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</si>
  <si>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</si>
  <si>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</si>
  <si>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</si>
  <si>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</si>
  <si>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</si>
  <si>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</si>
  <si>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</si>
  <si>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</si>
  <si>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</si>
  <si>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</si>
  <si>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</si>
  <si>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</si>
  <si>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</si>
  <si>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</si>
  <si>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</si>
  <si>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</si>
  <si>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</si>
  <si>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</si>
  <si>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</si>
  <si>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</si>
  <si>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</si>
  <si>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</si>
  <si>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</si>
  <si>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</si>
  <si>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</si>
  <si>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</si>
  <si>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</si>
  <si>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</si>
  <si>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</si>
  <si>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</si>
  <si>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</si>
  <si>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</si>
  <si>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</si>
  <si>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</si>
  <si>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</si>
  <si>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</si>
  <si>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</si>
  <si>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</si>
  <si>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</si>
  <si>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</si>
  <si>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</si>
  <si>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</si>
  <si>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</si>
  <si>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</si>
  <si>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</si>
  <si>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</si>
  <si>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</si>
  <si>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</si>
  <si>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</si>
  <si>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</si>
  <si>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</si>
  <si>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</si>
  <si>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</si>
  <si>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</si>
  <si>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</si>
  <si>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</si>
  <si>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</si>
  <si>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</si>
  <si>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</si>
  <si>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</si>
  <si>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</si>
  <si>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</si>
  <si>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</si>
  <si>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</si>
  <si>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</si>
  <si>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</si>
  <si>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</si>
  <si>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</si>
  <si>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</si>
  <si>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</si>
  <si>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</si>
  <si>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</si>
  <si>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</si>
  <si>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</si>
  <si>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</si>
  <si>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</si>
  <si>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</si>
  <si>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</si>
  <si>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</si>
  <si>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</si>
  <si>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</si>
  <si>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</si>
  <si>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</si>
  <si>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</si>
  <si>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</si>
  <si>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</si>
  <si>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</si>
  <si>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</si>
  <si>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</si>
  <si>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</si>
  <si>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</si>
  <si>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</si>
  <si>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</si>
  <si>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</si>
  <si>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</si>
  <si>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</si>
  <si>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</si>
  <si>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</si>
  <si>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</si>
  <si>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</si>
  <si>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</si>
  <si>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</si>
  <si>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</si>
  <si>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</si>
  <si>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</si>
  <si>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</si>
  <si>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</si>
  <si>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</si>
  <si>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</si>
  <si>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</si>
  <si>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</si>
  <si>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</si>
  <si>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</si>
  <si>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</si>
  <si>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</si>
  <si>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</si>
  <si>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</si>
  <si>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</si>
  <si>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</si>
  <si>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</si>
  <si>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</si>
  <si>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</si>
  <si>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</si>
  <si>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</si>
  <si>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</si>
  <si>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</si>
  <si>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</si>
  <si>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</si>
  <si>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</si>
  <si>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</si>
  <si>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</si>
  <si>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</si>
  <si>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</si>
  <si>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</si>
  <si>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</si>
  <si>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</si>
  <si>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</si>
  <si>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</si>
  <si>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</si>
  <si>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</si>
  <si>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</si>
  <si>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</si>
  <si>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</si>
  <si>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</si>
  <si>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</si>
  <si>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</si>
  <si>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</si>
  <si>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</si>
  <si>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</si>
  <si>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</si>
  <si>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</si>
  <si>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</si>
  <si>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</si>
  <si>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</si>
  <si>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</si>
  <si>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</si>
  <si>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</si>
  <si>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</si>
  <si>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</si>
  <si>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</si>
  <si>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</si>
  <si>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</si>
  <si>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</si>
  <si>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</si>
  <si>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</si>
  <si>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</si>
  <si>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</si>
  <si>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</si>
  <si>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</si>
  <si>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</si>
  <si>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</si>
  <si>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</si>
  <si>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</si>
  <si>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</si>
  <si>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</si>
  <si>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</si>
  <si>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</si>
  <si>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</si>
  <si>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</si>
  <si>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</si>
  <si>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</si>
  <si>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</si>
  <si>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</si>
  <si>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</si>
  <si>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</si>
  <si>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</si>
  <si>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</si>
  <si>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</si>
  <si>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</si>
  <si>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</si>
  <si>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</si>
  <si>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</si>
  <si>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</si>
  <si>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</si>
  <si>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</si>
  <si>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</si>
  <si>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</si>
  <si>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</si>
  <si>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</si>
  <si>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</si>
  <si>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</si>
  <si>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</si>
  <si>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</si>
  <si>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</si>
  <si>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</si>
  <si>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</si>
  <si>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</si>
  <si>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</si>
  <si>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</si>
  <si>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</si>
  <si>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</si>
  <si>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</si>
  <si>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</si>
  <si>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</si>
  <si>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</si>
  <si>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</si>
  <si>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</si>
  <si>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</si>
  <si>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</si>
  <si>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</si>
  <si>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</si>
  <si>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</si>
  <si>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</si>
  <si>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</si>
  <si>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</si>
  <si>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</si>
  <si>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</si>
  <si>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</si>
  <si>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</si>
  <si>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</si>
  <si>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</si>
  <si>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</si>
  <si>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</si>
  <si>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</si>
  <si>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</si>
  <si>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</si>
  <si>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</si>
  <si>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</si>
  <si>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</si>
  <si>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</si>
  <si>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</si>
  <si>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</si>
  <si>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</si>
  <si>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</si>
  <si>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</si>
  <si>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</si>
  <si>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</si>
  <si>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</si>
  <si>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</si>
  <si>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</si>
  <si>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</si>
  <si>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</si>
  <si>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</si>
  <si>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</si>
  <si>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</si>
  <si>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</si>
  <si>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</si>
  <si>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</si>
  <si>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</si>
  <si>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</si>
  <si>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</si>
  <si>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</si>
  <si>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</si>
  <si>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</si>
  <si>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</si>
  <si>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</si>
  <si>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</si>
  <si>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</si>
  <si>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</si>
  <si>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</si>
  <si>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</si>
  <si>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</si>
  <si>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</si>
  <si>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</si>
  <si>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</si>
  <si>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</si>
  <si>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</si>
  <si>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</si>
  <si>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</si>
  <si>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</si>
  <si>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</si>
  <si>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</si>
  <si>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</si>
  <si>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</si>
  <si>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</si>
  <si>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</si>
  <si>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</si>
  <si>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</si>
  <si>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</si>
  <si>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</si>
  <si>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</si>
  <si>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</si>
  <si>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</si>
  <si>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</si>
  <si>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</si>
  <si>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</si>
  <si>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</si>
  <si>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</si>
  <si>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</si>
  <si>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</si>
  <si>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</si>
  <si>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</si>
  <si>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</si>
  <si>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</si>
  <si>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</si>
  <si>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</si>
  <si>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</si>
  <si>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</si>
  <si>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</si>
  <si>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</si>
  <si>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</si>
  <si>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</si>
  <si>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</si>
  <si>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</si>
  <si>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</si>
  <si>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</si>
  <si>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</si>
  <si>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</si>
  <si>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</si>
  <si>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</si>
  <si>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</si>
  <si>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</si>
  <si>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</si>
  <si>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</si>
  <si>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</si>
  <si>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</si>
  <si>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</si>
  <si>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</si>
  <si>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</si>
  <si>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</si>
  <si>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</si>
  <si>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</si>
  <si>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</si>
  <si>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</si>
  <si>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</si>
  <si>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</si>
  <si>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</si>
  <si>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</si>
  <si>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</si>
  <si>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</si>
  <si>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</si>
  <si>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</si>
  <si>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</si>
  <si>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</si>
  <si>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</si>
  <si>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</si>
  <si>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</si>
  <si>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</si>
  <si>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</si>
  <si>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</si>
  <si>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</si>
  <si>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</si>
  <si>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</si>
  <si>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</si>
  <si>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</si>
  <si>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</si>
  <si>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</si>
  <si>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</si>
  <si>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</si>
  <si>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</si>
  <si>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</si>
  <si>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</si>
  <si>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</si>
  <si>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</si>
  <si>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</si>
  <si>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</si>
  <si>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</si>
  <si>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</si>
  <si>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</si>
  <si>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</si>
  <si>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</si>
  <si>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</si>
  <si>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</si>
  <si>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</si>
  <si>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</si>
  <si>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</si>
  <si>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</si>
  <si>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</si>
  <si>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</si>
  <si>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</si>
  <si>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</si>
  <si>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</si>
  <si>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</si>
  <si>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</si>
  <si>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</si>
  <si>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</si>
  <si>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</si>
  <si>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</si>
  <si>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</si>
  <si>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</si>
  <si>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</si>
  <si>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</si>
  <si>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</si>
  <si>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</si>
  <si>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</si>
  <si>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</si>
  <si>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</si>
  <si>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</si>
  <si>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</si>
  <si>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</si>
  <si>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</si>
  <si>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</si>
  <si>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</si>
  <si>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</si>
  <si>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</si>
  <si>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</si>
  <si>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</si>
  <si>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</si>
  <si>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</si>
  <si>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</si>
  <si>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</si>
  <si>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</si>
  <si>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</si>
  <si>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</si>
  <si>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</si>
  <si>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</si>
  <si>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</si>
  <si>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</si>
  <si>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</si>
  <si>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</si>
  <si>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</si>
  <si>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</si>
  <si>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</si>
  <si>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</si>
  <si>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</si>
  <si>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</si>
  <si>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</si>
  <si>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</si>
  <si>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</si>
  <si>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</si>
  <si>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</si>
  <si>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</si>
  <si>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</si>
  <si>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</si>
  <si>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</si>
  <si>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</si>
  <si>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</si>
  <si>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</si>
  <si>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</si>
  <si>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</si>
  <si>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</si>
  <si>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</si>
  <si>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</si>
  <si>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</si>
  <si>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</si>
  <si>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</si>
  <si>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</si>
  <si>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</si>
  <si>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</si>
  <si>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</si>
  <si>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</si>
  <si>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</si>
  <si>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</si>
  <si>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</si>
  <si>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</si>
  <si>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</si>
  <si>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</si>
  <si>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</si>
  <si>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</si>
  <si>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</si>
  <si>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</si>
  <si>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</si>
  <si>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</si>
  <si>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</si>
  <si>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</si>
  <si>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</si>
  <si>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</si>
  <si>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</si>
  <si>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</si>
  <si>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</si>
  <si>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</si>
  <si>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</si>
  <si>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</si>
  <si>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</si>
  <si>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</si>
  <si>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</si>
  <si>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</si>
  <si>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</si>
  <si>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</si>
  <si>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</si>
  <si>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</si>
  <si>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</si>
  <si>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</si>
  <si>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</si>
  <si>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</si>
  <si>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</si>
  <si>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</si>
  <si>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</si>
  <si>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</si>
  <si>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</si>
  <si>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</si>
  <si>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</si>
  <si>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</si>
  <si>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</si>
  <si>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</si>
  <si>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</si>
  <si>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</si>
  <si>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</si>
  <si>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</si>
  <si>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</si>
  <si>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</si>
  <si>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</si>
  <si>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</si>
  <si>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</si>
  <si>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</si>
  <si>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</si>
  <si>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</si>
  <si>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</si>
  <si>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</si>
  <si>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</si>
  <si>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</si>
  <si>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</si>
  <si>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</si>
  <si>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</si>
  <si>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</si>
  <si>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</si>
  <si>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</si>
  <si>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</si>
  <si>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</si>
  <si>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</si>
  <si>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</si>
  <si>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</si>
  <si>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</si>
  <si>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</si>
  <si>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</si>
  <si>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</si>
  <si>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</si>
  <si>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</si>
  <si>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</si>
  <si>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</si>
  <si>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</si>
  <si>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</si>
  <si>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</si>
  <si>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</si>
  <si>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</si>
  <si>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</si>
  <si>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</si>
  <si>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</si>
  <si>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</si>
  <si>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</si>
  <si>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</si>
  <si>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</si>
  <si>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</si>
  <si>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</si>
  <si>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</si>
  <si>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</si>
  <si>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</si>
  <si>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</si>
  <si>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</si>
  <si>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</si>
  <si>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</si>
  <si>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</si>
  <si>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</si>
  <si>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</si>
  <si>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</si>
  <si>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</si>
  <si>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</si>
  <si>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</si>
  <si>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</si>
  <si>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</si>
  <si>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</si>
  <si>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</si>
  <si>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</si>
  <si>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</si>
  <si>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</si>
  <si>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</si>
  <si>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</si>
  <si>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</si>
  <si>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</si>
  <si>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</si>
  <si>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</si>
  <si>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</si>
  <si>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</si>
  <si>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</si>
  <si>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</si>
  <si>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</si>
  <si>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</si>
  <si>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</si>
  <si>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</si>
  <si>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</si>
  <si>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</si>
  <si>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</si>
  <si>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</si>
  <si>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</si>
  <si>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</si>
  <si>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</si>
  <si>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</si>
  <si>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</si>
  <si>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</si>
  <si>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</si>
  <si>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</si>
  <si>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</si>
  <si>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</si>
  <si>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</si>
  <si>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</si>
  <si>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</si>
  <si>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</si>
  <si>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</si>
  <si>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</si>
  <si>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</si>
  <si>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</si>
  <si>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</si>
  <si>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</si>
  <si>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</si>
  <si>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</si>
  <si>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</si>
  <si>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</si>
  <si>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</si>
  <si>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</si>
  <si>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</si>
  <si>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</si>
  <si>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</si>
  <si>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</si>
  <si>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</si>
  <si>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</si>
  <si>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</si>
  <si>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</si>
  <si>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</si>
  <si>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</si>
  <si>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</si>
  <si>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</si>
  <si>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</si>
  <si>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</si>
  <si>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</si>
  <si>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</si>
  <si>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</si>
  <si>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</si>
  <si>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</si>
  <si>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</si>
  <si>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</si>
  <si>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</si>
  <si>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</si>
  <si>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</si>
  <si>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</si>
  <si>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</si>
  <si>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</si>
  <si>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</si>
  <si>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</si>
  <si>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</si>
  <si>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</si>
  <si>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</si>
  <si>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</si>
  <si>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</si>
  <si>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</si>
  <si>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</si>
  <si>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</si>
  <si>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</si>
  <si>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</si>
  <si>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</si>
  <si>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</si>
  <si>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</si>
  <si>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</si>
  <si>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</si>
  <si>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</si>
  <si>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</si>
  <si>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</si>
  <si>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</si>
  <si>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</si>
  <si>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</si>
  <si>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</si>
  <si>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</si>
  <si>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</si>
  <si>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</si>
  <si>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</si>
  <si>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</si>
  <si>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</si>
  <si>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</si>
  <si>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</si>
  <si>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</si>
  <si>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</si>
  <si>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</si>
  <si>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</si>
  <si>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</si>
  <si>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</si>
  <si>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</si>
  <si>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</si>
  <si>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</si>
  <si>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</si>
  <si>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</si>
  <si>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</si>
  <si>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</si>
  <si>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</si>
  <si>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</si>
  <si>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</si>
  <si>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</si>
  <si>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</si>
  <si>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</si>
  <si>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</si>
  <si>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</si>
  <si>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</si>
  <si>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</si>
  <si>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</si>
  <si>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</si>
  <si>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</si>
  <si>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</si>
  <si>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</si>
  <si>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</si>
  <si>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</si>
  <si>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</si>
  <si>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</si>
  <si>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</si>
  <si>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</si>
  <si>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</si>
  <si>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</si>
  <si>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</si>
  <si>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</si>
  <si>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</si>
  <si>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</si>
  <si>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</si>
  <si>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</si>
  <si>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</si>
  <si>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</si>
  <si>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</si>
  <si>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</si>
  <si>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</si>
  <si>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</si>
  <si>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</si>
  <si>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</si>
  <si>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</si>
  <si>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</si>
  <si>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</si>
  <si>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</si>
  <si>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</si>
  <si>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</si>
  <si>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</si>
  <si>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</si>
  <si>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</si>
  <si>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</si>
  <si>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</si>
  <si>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</si>
  <si>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</si>
  <si>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</si>
  <si>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</si>
  <si>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</si>
  <si>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</si>
  <si>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</si>
  <si>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</si>
  <si>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</si>
  <si>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</si>
  <si>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</si>
  <si>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</si>
  <si>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</si>
  <si>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</si>
  <si>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</si>
  <si>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</si>
  <si>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</si>
  <si>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</si>
  <si>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</si>
  <si>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</si>
  <si>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</si>
  <si>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</si>
  <si>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</si>
  <si>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</si>
  <si>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</si>
  <si>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</si>
  <si>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</si>
  <si>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</si>
  <si>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</si>
  <si>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</si>
  <si>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</si>
  <si>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</si>
  <si>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</si>
  <si>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</si>
  <si>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</si>
  <si>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</si>
  <si>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</si>
  <si>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</si>
  <si>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</si>
  <si>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</si>
  <si>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</si>
  <si>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</si>
  <si>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</si>
  <si>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</si>
  <si>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</si>
  <si>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</si>
  <si>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</si>
  <si>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</si>
  <si>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</si>
  <si>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</si>
  <si>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</si>
  <si>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</si>
  <si>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</si>
  <si>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</si>
  <si>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</si>
  <si>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</si>
  <si>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</si>
  <si>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</si>
  <si>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</si>
  <si>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</si>
  <si>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</si>
  <si>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</si>
  <si>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</si>
  <si>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</si>
  <si>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</si>
  <si>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</si>
  <si>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</si>
  <si>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</si>
  <si>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</si>
  <si>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</si>
  <si>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</si>
  <si>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</si>
  <si>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</si>
  <si>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</si>
  <si>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</si>
  <si>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</si>
  <si>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</si>
  <si>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</si>
  <si>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</si>
  <si>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</si>
  <si>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</si>
  <si>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</si>
  <si>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</si>
  <si>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</si>
  <si>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</si>
  <si>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</si>
  <si>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</si>
  <si>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</si>
  <si>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</si>
  <si>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</si>
  <si>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</si>
  <si>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</si>
  <si>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</si>
  <si>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</si>
  <si>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</si>
  <si>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</si>
  <si>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</si>
  <si>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</si>
  <si>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</si>
  <si>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</si>
  <si>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</si>
  <si>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</si>
  <si>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</si>
  <si>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</si>
  <si>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</si>
  <si>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</si>
  <si>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</si>
  <si>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</si>
  <si>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</si>
  <si>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</si>
  <si>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</si>
  <si>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</si>
  <si>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</si>
  <si>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</si>
  <si>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</si>
  <si>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</si>
  <si>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</si>
  <si>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</si>
  <si>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</si>
  <si>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</si>
  <si>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</si>
  <si>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</si>
  <si>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</si>
  <si>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</si>
  <si>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</si>
  <si>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</si>
  <si>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</si>
  <si>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</si>
  <si>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</si>
  <si>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</si>
  <si>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</si>
  <si>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</si>
  <si>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</si>
  <si>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</si>
  <si>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</si>
  <si>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</si>
  <si>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</si>
  <si>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</si>
  <si>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</si>
  <si>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</si>
  <si>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</si>
  <si>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</si>
  <si>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</si>
  <si>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</si>
  <si>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</si>
  <si>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</si>
  <si>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</si>
  <si>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</si>
  <si>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</si>
  <si>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</si>
  <si>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</si>
  <si>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</si>
  <si>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</si>
  <si>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</si>
  <si>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</si>
  <si>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</si>
  <si>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</si>
  <si>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</si>
  <si>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</si>
  <si>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</si>
  <si>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</si>
  <si>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</si>
  <si>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</si>
  <si>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</si>
  <si>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</si>
  <si>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</si>
  <si>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</si>
  <si>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</si>
  <si>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</si>
  <si>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</si>
  <si>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</si>
  <si>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</si>
  <si>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</si>
  <si>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</si>
  <si>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</si>
  <si>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</si>
  <si>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</si>
  <si>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</si>
  <si>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</si>
  <si>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</si>
  <si>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</si>
  <si>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</si>
  <si>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</si>
  <si>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</si>
  <si>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</si>
  <si>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</si>
  <si>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</si>
  <si>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</si>
  <si>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</si>
  <si>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</si>
  <si>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</si>
  <si>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</si>
  <si>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</si>
  <si>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</si>
  <si>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</si>
  <si>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</si>
  <si>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</si>
  <si>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</si>
  <si>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</si>
  <si>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</si>
  <si>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</si>
  <si>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</si>
  <si>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</si>
  <si>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</si>
  <si>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</si>
  <si>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</si>
  <si>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</si>
  <si>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</si>
  <si>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</si>
  <si>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</si>
  <si>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</si>
  <si>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</si>
  <si>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</si>
  <si>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</si>
  <si>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</si>
  <si>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</si>
  <si>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</si>
  <si>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</si>
  <si>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</si>
  <si>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</si>
  <si>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</si>
  <si>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</si>
  <si>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</si>
  <si>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</si>
  <si>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</si>
  <si>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</si>
  <si>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</si>
  <si>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</si>
  <si>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</si>
  <si>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</si>
  <si>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</si>
  <si>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</si>
  <si>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</si>
  <si>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</si>
  <si>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</si>
  <si>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</si>
  <si>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</si>
  <si>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</si>
  <si>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</si>
  <si>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</si>
  <si>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</si>
  <si>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</si>
  <si>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</si>
  <si>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</si>
  <si>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</si>
  <si>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</si>
  <si>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</si>
  <si>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</si>
  <si>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</si>
  <si>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</si>
  <si>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</si>
  <si>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</si>
  <si>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</si>
  <si>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</si>
  <si>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</si>
  <si>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</si>
  <si>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</si>
  <si>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</si>
  <si>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</si>
  <si>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</si>
  <si>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</si>
  <si>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</si>
  <si>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</si>
  <si>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</si>
  <si>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</si>
  <si>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</si>
  <si>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</si>
  <si>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</si>
  <si>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</si>
  <si>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</si>
  <si>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</si>
  <si>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</si>
  <si>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</si>
  <si>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</si>
  <si>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</si>
  <si>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</si>
  <si>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</si>
  <si>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</si>
  <si>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</si>
  <si>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</si>
  <si>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</si>
  <si>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</si>
  <si>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</si>
  <si>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</si>
  <si>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</si>
  <si>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</si>
  <si>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</si>
  <si>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</si>
  <si>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</si>
  <si>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</si>
  <si>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</si>
  <si>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</si>
  <si>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</si>
  <si>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</si>
  <si>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</si>
  <si>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</si>
  <si>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</si>
  <si>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</si>
  <si>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</si>
  <si>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</si>
  <si>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</si>
  <si>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</si>
  <si>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</si>
  <si>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</si>
  <si>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</si>
  <si>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</si>
  <si>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</si>
  <si>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</si>
  <si>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</si>
  <si>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</si>
  <si>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</si>
  <si>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</si>
  <si>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</si>
  <si>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</si>
  <si>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</si>
  <si>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</si>
  <si>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</si>
  <si>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</si>
  <si>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</si>
  <si>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</si>
  <si>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</si>
  <si>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</si>
  <si>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</si>
  <si>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</si>
  <si>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</si>
  <si>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</si>
  <si>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</si>
  <si>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</si>
  <si>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</si>
  <si>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</si>
  <si>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</si>
  <si>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</si>
  <si>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</si>
  <si>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</si>
  <si>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</si>
  <si>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</si>
  <si>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</si>
  <si>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</si>
  <si>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</si>
  <si>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</si>
  <si>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</si>
  <si>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</si>
  <si>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</si>
  <si>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</si>
  <si>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</si>
  <si>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</si>
  <si>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</si>
  <si>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</si>
  <si>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</si>
  <si>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</si>
  <si>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</si>
  <si>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</si>
  <si>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</si>
  <si>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</si>
  <si>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</si>
  <si>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</si>
  <si>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</si>
  <si>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</si>
  <si>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</si>
  <si>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</si>
  <si>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</si>
  <si>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</si>
  <si>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</si>
  <si>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</si>
  <si>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</si>
  <si>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</si>
  <si>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</si>
  <si>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</si>
  <si>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</si>
  <si>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</si>
  <si>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</si>
  <si>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</si>
  <si>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</si>
  <si>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</si>
  <si>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</si>
  <si>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</si>
  <si>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</si>
  <si>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</si>
  <si>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</si>
  <si>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</si>
  <si>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</si>
  <si>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</si>
  <si>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</si>
  <si>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</si>
  <si>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</si>
  <si>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</si>
  <si>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</si>
  <si>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</si>
  <si>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</si>
  <si>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</si>
  <si>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</si>
  <si>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</si>
  <si>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</si>
  <si>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</si>
  <si>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</si>
  <si>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</si>
  <si>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</si>
  <si>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</si>
  <si>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</si>
  <si>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</si>
  <si>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</si>
  <si>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</si>
  <si>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</si>
  <si>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</si>
  <si>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</si>
  <si>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</si>
  <si>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</si>
  <si>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</si>
  <si>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</si>
  <si>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</si>
  <si>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</si>
  <si>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</si>
  <si>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</si>
  <si>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</si>
  <si>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</si>
  <si>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</si>
  <si>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</si>
  <si>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</si>
  <si>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</si>
  <si>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</si>
  <si>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</si>
  <si>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</si>
  <si>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</si>
  <si>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</si>
  <si>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</si>
  <si>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</si>
  <si>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</si>
  <si>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</si>
  <si>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</si>
  <si>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</si>
  <si>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</si>
  <si>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</si>
  <si>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</si>
  <si>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</si>
  <si>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</si>
  <si>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</si>
  <si>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</si>
  <si>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</si>
  <si>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</si>
  <si>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</si>
  <si>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</si>
  <si>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</si>
  <si>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</si>
  <si>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</si>
  <si>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</si>
  <si>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</si>
  <si>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</si>
  <si>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</si>
  <si>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</si>
  <si>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</si>
  <si>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</si>
  <si>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</si>
  <si>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</si>
  <si>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</si>
  <si>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</si>
  <si>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</si>
  <si>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</si>
  <si>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</si>
  <si>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</si>
  <si>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</si>
  <si>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</si>
  <si>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</si>
  <si>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</si>
  <si>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</si>
  <si>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</si>
  <si>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</si>
  <si>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</si>
  <si>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</si>
  <si>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</si>
  <si>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</si>
  <si>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</si>
  <si>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</si>
  <si>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</si>
  <si>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</si>
  <si>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</si>
  <si>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</si>
  <si>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</si>
  <si>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</si>
  <si>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</si>
  <si>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</si>
  <si>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</si>
  <si>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</si>
  <si>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</si>
  <si>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</si>
  <si>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</si>
  <si>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</si>
  <si>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</si>
  <si>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</si>
  <si>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</si>
  <si>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</si>
  <si>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</si>
  <si>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</si>
  <si>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</si>
  <si>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</si>
  <si>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</si>
  <si>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</si>
  <si>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</si>
  <si>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</si>
  <si>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</si>
  <si>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</si>
  <si>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</si>
  <si>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</si>
  <si>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</si>
  <si>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</si>
  <si>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</si>
  <si>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</si>
  <si>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</si>
  <si>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</si>
  <si>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</si>
  <si>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</si>
  <si>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</si>
  <si>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</si>
  <si>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</si>
  <si>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</si>
  <si>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</si>
  <si>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</si>
  <si>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</si>
  <si>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</si>
  <si>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</si>
  <si>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</si>
  <si>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</si>
  <si>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</si>
  <si>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</si>
  <si>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</si>
  <si>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</si>
  <si>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</si>
  <si>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</si>
  <si>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</si>
  <si>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</si>
  <si>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</si>
  <si>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</si>
  <si>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</si>
  <si>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</si>
  <si>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</si>
  <si>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</si>
  <si>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</si>
  <si>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</si>
  <si>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</si>
  <si>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</si>
  <si>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</si>
  <si>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</si>
  <si>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</si>
  <si>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</si>
  <si>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</si>
  <si>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</si>
  <si>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</si>
  <si>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</si>
  <si>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</si>
  <si>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</si>
  <si>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</si>
  <si>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</si>
  <si>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</si>
  <si>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</si>
  <si>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</si>
  <si>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</si>
  <si>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</si>
  <si>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</si>
  <si>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</si>
  <si>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</si>
  <si>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</si>
  <si>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</si>
  <si>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</si>
  <si>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</si>
  <si>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</si>
  <si>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</si>
  <si>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</si>
  <si>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</si>
  <si>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</si>
  <si>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</si>
  <si>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</si>
  <si>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</si>
  <si>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</si>
  <si>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</si>
  <si>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</si>
  <si>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</si>
  <si>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</si>
  <si>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</si>
  <si>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</si>
  <si>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</si>
  <si>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</si>
  <si>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</si>
  <si>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</si>
  <si>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</si>
  <si>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</si>
  <si>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</si>
  <si>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</si>
  <si>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</si>
  <si>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</si>
  <si>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</si>
  <si>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</si>
  <si>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</si>
  <si>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</si>
  <si>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</si>
  <si>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</si>
  <si>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</si>
  <si>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</si>
  <si>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</si>
  <si>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</si>
  <si>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</si>
  <si>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</si>
  <si>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</si>
  <si>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</si>
  <si>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</si>
  <si>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</si>
  <si>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</si>
  <si>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</si>
  <si>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</si>
  <si>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</si>
  <si>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</si>
  <si>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</si>
  <si>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</si>
  <si>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</si>
  <si>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</si>
  <si>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</si>
  <si>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</si>
  <si>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</si>
  <si>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</si>
  <si>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</si>
  <si>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</si>
  <si>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</si>
  <si>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</si>
  <si>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</si>
  <si>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</si>
  <si>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</si>
  <si>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</si>
  <si>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</si>
  <si>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</si>
  <si>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</si>
  <si>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</si>
  <si>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</si>
  <si>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</si>
  <si>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</si>
  <si>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</si>
  <si>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</si>
  <si>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</si>
  <si>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</si>
  <si>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</si>
  <si>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</si>
  <si>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</si>
  <si>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</si>
  <si>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</si>
  <si>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</si>
  <si>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</si>
  <si>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</si>
  <si>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</si>
  <si>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</si>
  <si>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</si>
  <si>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</si>
  <si>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</si>
  <si>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</si>
  <si>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</si>
  <si>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</si>
  <si>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</si>
  <si>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</si>
  <si>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</si>
  <si>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</si>
  <si>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</si>
  <si>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</si>
  <si>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</si>
  <si>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</si>
  <si>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</si>
  <si>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</si>
  <si>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</si>
  <si>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</si>
  <si>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</si>
  <si>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</si>
  <si>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</si>
  <si>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</si>
  <si>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</si>
  <si>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</si>
  <si>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</si>
  <si>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</si>
  <si>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</si>
  <si>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</si>
  <si>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</si>
  <si>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</si>
  <si>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</si>
  <si>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</si>
  <si>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</si>
  <si>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</si>
  <si>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</si>
  <si>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</si>
  <si>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</si>
  <si>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</si>
  <si>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</si>
  <si>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</si>
  <si>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</si>
  <si>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</si>
  <si>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</si>
  <si>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</si>
  <si>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</si>
  <si>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</si>
  <si>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</si>
  <si>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</si>
  <si>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</si>
  <si>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</si>
  <si>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</si>
  <si>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</si>
  <si>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</si>
  <si>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</si>
  <si>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</si>
  <si>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</si>
  <si>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</si>
  <si>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</si>
  <si>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</si>
  <si>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</si>
  <si>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</si>
  <si>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</si>
  <si>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</si>
  <si>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</si>
  <si>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</si>
  <si>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</si>
  <si>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</si>
  <si>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</si>
  <si>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</si>
  <si>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</si>
  <si>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</si>
  <si>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</si>
  <si>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</si>
  <si>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</si>
  <si>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</si>
  <si>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</si>
  <si>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</si>
  <si>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</si>
  <si>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</si>
  <si>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</si>
  <si>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</si>
  <si>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</si>
  <si>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</si>
  <si>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</si>
  <si>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</si>
  <si>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</si>
  <si>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</si>
  <si>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</si>
  <si>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</si>
  <si>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</si>
  <si>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</si>
  <si>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</si>
  <si>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</si>
  <si>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</si>
  <si>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</si>
  <si>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</si>
  <si>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</si>
  <si>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</si>
  <si>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</si>
  <si>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</si>
  <si>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</si>
  <si>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</si>
  <si>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</si>
  <si>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</si>
  <si>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</si>
  <si>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</si>
  <si>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</si>
  <si>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</si>
  <si>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</si>
  <si>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</si>
  <si>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</si>
  <si>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</si>
  <si>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</si>
  <si>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</si>
  <si>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</si>
  <si>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</si>
  <si>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</si>
  <si>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</si>
  <si>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</si>
  <si>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</si>
  <si>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</si>
  <si>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</si>
  <si>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</si>
  <si>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</si>
  <si>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</si>
  <si>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</si>
  <si>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</si>
  <si>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</si>
  <si>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</si>
  <si>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</si>
  <si>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</si>
  <si>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</si>
  <si>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</si>
  <si>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</si>
  <si>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</si>
  <si>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</si>
  <si>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</si>
  <si>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</si>
  <si>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</si>
  <si>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</si>
  <si>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</si>
  <si>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</si>
  <si>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</si>
  <si>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</si>
  <si>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</si>
  <si>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</si>
  <si>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</si>
  <si>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</si>
  <si>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</si>
  <si>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</si>
  <si>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</si>
  <si>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</si>
  <si>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</si>
  <si>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</si>
  <si>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</si>
  <si>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</si>
  <si>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</si>
  <si>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</si>
  <si>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</si>
  <si>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</si>
  <si>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</si>
  <si>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</si>
  <si>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</si>
  <si>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</si>
  <si>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</si>
  <si>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</si>
  <si>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</si>
  <si>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</si>
  <si>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</si>
  <si>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</si>
  <si>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</si>
  <si>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</si>
  <si>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</si>
  <si>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</si>
  <si>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</si>
  <si>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</si>
  <si>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</si>
  <si>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</si>
  <si>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</si>
  <si>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</si>
  <si>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</si>
  <si>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</si>
  <si>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</si>
  <si>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</si>
  <si>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</si>
  <si>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</si>
  <si>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</si>
  <si>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</si>
  <si>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</si>
  <si>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</si>
  <si>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</si>
  <si>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</si>
  <si>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</si>
  <si>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</si>
  <si>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</si>
  <si>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</si>
  <si>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</si>
  <si>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</si>
  <si>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</si>
  <si>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</si>
  <si>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</si>
  <si>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</si>
  <si>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</si>
  <si>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</si>
  <si>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</si>
  <si>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</si>
  <si>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</si>
  <si>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</si>
  <si>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</si>
  <si>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</si>
  <si>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</si>
  <si>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</si>
  <si>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</si>
  <si>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</si>
  <si>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</si>
  <si>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</si>
  <si>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</si>
  <si>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</si>
  <si>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</si>
  <si>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</si>
  <si>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</si>
  <si>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</si>
  <si>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</si>
  <si>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</si>
  <si>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</si>
  <si>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</si>
  <si>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</si>
  <si>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</si>
  <si>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</si>
  <si>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</si>
  <si>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</si>
  <si>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</si>
  <si>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</si>
  <si>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</si>
  <si>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</si>
  <si>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</si>
  <si>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</si>
  <si>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</si>
  <si>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</si>
  <si>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</si>
  <si>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</si>
  <si>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</si>
  <si>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</si>
  <si>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</si>
  <si>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</si>
  <si>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</si>
  <si>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</si>
  <si>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</si>
  <si>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</si>
  <si>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</si>
  <si>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</si>
  <si>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</si>
  <si>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</si>
  <si>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</si>
  <si>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</si>
  <si>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</si>
  <si>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</si>
  <si>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</si>
  <si>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</si>
  <si>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</si>
  <si>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</si>
  <si>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</si>
  <si>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</si>
  <si>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</si>
  <si>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</si>
  <si>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</si>
  <si>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</si>
  <si>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</si>
  <si>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</si>
  <si>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</si>
  <si>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</si>
  <si>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</si>
  <si>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</si>
  <si>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</si>
  <si>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</si>
  <si>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</si>
  <si>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</si>
  <si>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</si>
  <si>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</si>
  <si>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</si>
  <si>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</si>
  <si>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</si>
  <si>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</si>
  <si>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</si>
  <si>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</si>
  <si>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</si>
  <si>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</si>
  <si>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</si>
  <si>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</si>
  <si>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</si>
  <si>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</si>
  <si>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</si>
  <si>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</si>
  <si>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</si>
  <si>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</si>
  <si>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</si>
  <si>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</si>
  <si>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</si>
  <si>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</si>
  <si>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</si>
  <si>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</si>
  <si>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</si>
  <si>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</si>
  <si>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</si>
  <si>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</si>
  <si>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</si>
  <si>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</si>
  <si>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</si>
  <si>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</si>
  <si>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</si>
  <si>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</si>
  <si>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</si>
  <si>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</si>
  <si>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</si>
  <si>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</si>
  <si>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</si>
  <si>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</si>
  <si>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</si>
  <si>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</si>
  <si>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</si>
  <si>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</si>
  <si>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</si>
  <si>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</si>
  <si>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</si>
  <si>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</si>
  <si>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</si>
  <si>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</si>
  <si>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</si>
  <si>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</si>
  <si>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</si>
  <si>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</si>
  <si>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</si>
  <si>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</si>
  <si>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</si>
  <si>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</si>
  <si>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</si>
  <si>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</si>
  <si>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</si>
  <si>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</si>
  <si>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</si>
  <si>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</si>
  <si>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</si>
  <si>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</si>
  <si>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</si>
  <si>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</si>
  <si>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</si>
  <si>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</si>
  <si>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</si>
  <si>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</si>
  <si>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</si>
  <si>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</si>
  <si>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</si>
  <si>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</si>
  <si>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</si>
  <si>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</si>
  <si>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</si>
  <si>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</si>
  <si>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</si>
  <si>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</si>
  <si>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</si>
  <si>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</si>
  <si>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</si>
  <si>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</si>
  <si>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</si>
  <si>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</si>
  <si>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</si>
  <si>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</si>
  <si>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</si>
  <si>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</si>
  <si>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</si>
  <si>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</si>
  <si>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</si>
  <si>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</si>
  <si>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</si>
  <si>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</si>
  <si>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</si>
  <si>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</si>
  <si>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</si>
  <si>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</si>
  <si>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</si>
  <si>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</si>
  <si>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</si>
  <si>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</si>
  <si>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</si>
  <si>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</si>
  <si>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</si>
  <si>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</si>
  <si>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</si>
  <si>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</si>
  <si>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</si>
  <si>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</si>
  <si>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</si>
  <si>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</si>
  <si>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</si>
  <si>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</si>
  <si>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</si>
  <si>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</si>
  <si>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</si>
  <si>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</si>
  <si>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</si>
  <si>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</si>
  <si>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</si>
  <si>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</si>
  <si>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</si>
  <si>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</si>
  <si>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</si>
  <si>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</si>
  <si>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</si>
  <si>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</si>
  <si>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</si>
  <si>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</si>
  <si>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</si>
  <si>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</si>
  <si>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</si>
  <si>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</si>
  <si>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</si>
  <si>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</si>
  <si>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</si>
  <si>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</si>
  <si>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</si>
  <si>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</si>
  <si>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</si>
  <si>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</si>
  <si>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</si>
  <si>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</si>
  <si>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</si>
  <si>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</si>
  <si>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</si>
  <si>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</si>
  <si>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</si>
  <si>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</si>
  <si>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</si>
  <si>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</si>
  <si>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</si>
  <si>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</si>
  <si>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</si>
  <si>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</si>
  <si>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</si>
  <si>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</si>
  <si>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</si>
  <si>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</si>
  <si>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</si>
  <si>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</si>
  <si>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</si>
  <si>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</si>
  <si>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</si>
  <si>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</si>
  <si>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</si>
  <si>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</si>
  <si>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</si>
  <si>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</si>
  <si>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</si>
  <si>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</si>
  <si>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</si>
  <si>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</si>
  <si>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</si>
  <si>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</si>
  <si>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</si>
  <si>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</si>
  <si>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</si>
  <si>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</si>
  <si>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</si>
  <si>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</si>
  <si>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</si>
  <si>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</si>
  <si>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</si>
  <si>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</si>
  <si>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</si>
  <si>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</si>
  <si>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</si>
  <si>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</si>
  <si>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</si>
  <si>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</si>
  <si>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</si>
  <si>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</si>
  <si>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</si>
  <si>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</si>
  <si>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</si>
  <si>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</si>
  <si>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</si>
  <si>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</si>
  <si>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</si>
  <si>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</si>
  <si>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</si>
  <si>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</si>
  <si>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</si>
  <si>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</si>
  <si>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</si>
  <si>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</si>
  <si>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</si>
  <si>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</si>
  <si>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</si>
  <si>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</si>
  <si>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</si>
  <si>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</si>
  <si>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</si>
  <si>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</si>
  <si>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</si>
  <si>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</si>
  <si>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</si>
  <si>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</si>
  <si>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</si>
  <si>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</si>
  <si>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</si>
  <si>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</si>
  <si>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</si>
  <si>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</si>
  <si>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</si>
  <si>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</si>
  <si>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</si>
  <si>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</si>
  <si>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</si>
  <si>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</si>
  <si>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</si>
  <si>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</si>
  <si>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</si>
  <si>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</si>
  <si>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</si>
  <si>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</si>
  <si>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</si>
  <si>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</si>
  <si>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</si>
  <si>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</si>
  <si>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</si>
  <si>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</si>
  <si>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</si>
  <si>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</si>
  <si>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</si>
  <si>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</si>
  <si>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</si>
  <si>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</si>
  <si>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</si>
  <si>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</si>
  <si>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</si>
  <si>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</si>
  <si>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</si>
  <si>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</si>
  <si>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</si>
  <si>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</si>
  <si>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</si>
  <si>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</si>
  <si>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</si>
  <si>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</si>
  <si>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</si>
  <si>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</si>
  <si>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</si>
  <si>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</si>
  <si>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</si>
  <si>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</si>
  <si>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</si>
  <si>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</si>
  <si>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</si>
  <si>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</si>
  <si>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</si>
  <si>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</si>
  <si>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</si>
  <si>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</si>
  <si>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</si>
  <si>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</si>
  <si>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</si>
  <si>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</si>
  <si>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</si>
  <si>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</si>
  <si>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</si>
  <si>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</si>
  <si>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</si>
  <si>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</si>
  <si>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</si>
  <si>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</si>
  <si>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</si>
  <si>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</si>
  <si>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</si>
  <si>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</si>
  <si>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</si>
  <si>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</si>
  <si>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</si>
  <si>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</si>
  <si>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</si>
  <si>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</si>
  <si>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</si>
  <si>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</si>
  <si>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</si>
  <si>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</si>
  <si>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</si>
  <si>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</si>
  <si>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</si>
  <si>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</si>
  <si>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</si>
  <si>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</si>
  <si>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</si>
  <si>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</si>
  <si>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</si>
  <si>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</si>
  <si>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</si>
  <si>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</si>
  <si>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</si>
  <si>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</si>
  <si>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</si>
  <si>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</si>
  <si>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</si>
  <si>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</si>
  <si>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</si>
  <si>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</si>
  <si>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</si>
  <si>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</si>
  <si>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</si>
  <si>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</si>
  <si>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</si>
  <si>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</si>
  <si>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</si>
  <si>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</si>
  <si>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</si>
  <si>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</si>
  <si>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</si>
  <si>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</si>
  <si>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</si>
  <si>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</si>
  <si>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</si>
  <si>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</si>
  <si>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</si>
  <si>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</si>
  <si>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</si>
  <si>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</si>
  <si>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</si>
  <si>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</si>
  <si>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</si>
  <si>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</si>
  <si>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</si>
  <si>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</si>
  <si>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</si>
  <si>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</si>
  <si>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</si>
  <si>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</si>
  <si>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</si>
  <si>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</si>
  <si>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</si>
  <si>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</si>
  <si>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</si>
  <si>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</si>
  <si>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</si>
  <si>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</si>
  <si>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</si>
  <si>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</si>
  <si>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</si>
  <si>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</si>
  <si>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</si>
  <si>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</si>
  <si>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</si>
  <si>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</si>
  <si>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</si>
  <si>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</si>
  <si>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</si>
  <si>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</si>
  <si>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</si>
  <si>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</si>
  <si>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</si>
  <si>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</si>
  <si>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</si>
  <si>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</si>
  <si>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</si>
  <si>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</si>
  <si>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</si>
  <si>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</si>
  <si>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</si>
  <si>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</si>
  <si>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</si>
  <si>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</si>
  <si>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</si>
  <si>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</si>
  <si>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</si>
  <si>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</si>
  <si>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</si>
  <si>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</si>
  <si>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</si>
  <si>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</si>
  <si>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</si>
  <si>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</si>
  <si>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</si>
  <si>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</si>
  <si>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</si>
  <si>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</si>
  <si>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</si>
  <si>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</si>
  <si>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</si>
  <si>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</si>
  <si>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</si>
  <si>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</si>
  <si>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</si>
  <si>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</si>
  <si>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</si>
  <si>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</si>
  <si>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</si>
  <si>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</si>
  <si>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</si>
  <si>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</si>
  <si>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</si>
  <si>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</si>
  <si>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</si>
  <si>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</si>
  <si>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</si>
  <si>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</si>
  <si>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</si>
  <si>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</si>
  <si>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</si>
  <si>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</si>
  <si>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</si>
  <si>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</si>
  <si>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</si>
  <si>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</si>
  <si>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</si>
  <si>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</si>
  <si>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</si>
  <si>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</si>
  <si>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</si>
  <si>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</si>
  <si>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</si>
  <si>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</si>
  <si>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</si>
  <si>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</si>
  <si>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</si>
  <si>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</si>
  <si>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</si>
  <si>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</si>
  <si>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</si>
  <si>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</si>
  <si>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</si>
  <si>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</si>
  <si>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</si>
  <si>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</si>
  <si>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</si>
  <si>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</si>
  <si>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</si>
  <si>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</si>
  <si>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</si>
  <si>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</si>
  <si>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</si>
  <si>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</si>
  <si>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</si>
  <si>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</si>
  <si>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</si>
  <si>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</si>
  <si>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</si>
  <si>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</si>
  <si>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</si>
  <si>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</si>
  <si>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</si>
  <si>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</si>
  <si>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</si>
  <si>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</si>
  <si>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</si>
  <si>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</si>
  <si>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</si>
  <si>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</si>
  <si>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</si>
  <si>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</si>
  <si>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</si>
  <si>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</si>
  <si>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</si>
  <si>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</si>
  <si>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</si>
  <si>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</si>
  <si>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</si>
  <si>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</si>
  <si>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</si>
  <si>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</si>
  <si>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</si>
  <si>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</si>
  <si>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</si>
  <si>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</si>
  <si>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</si>
  <si>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</si>
  <si>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</si>
  <si>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</si>
  <si>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</si>
  <si>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</si>
  <si>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</si>
  <si>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</si>
  <si>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</si>
  <si>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</si>
  <si>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</si>
  <si>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</si>
  <si>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</si>
  <si>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</si>
  <si>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</si>
  <si>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</si>
  <si>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</si>
  <si>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</si>
  <si>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</si>
  <si>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</si>
  <si>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</si>
  <si>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</si>
  <si>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</si>
  <si>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</si>
  <si>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</si>
  <si>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</si>
  <si>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</si>
  <si>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</si>
  <si>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</si>
  <si>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</si>
  <si>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</si>
  <si>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</si>
  <si>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</si>
  <si>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</si>
  <si>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</si>
  <si>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</si>
  <si>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</si>
  <si>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</si>
  <si>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</si>
  <si>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</si>
  <si>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</si>
  <si>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</si>
  <si>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</si>
  <si>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</si>
  <si>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</si>
  <si>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</si>
  <si>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</si>
  <si>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</si>
  <si>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</si>
  <si>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</si>
  <si>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</si>
  <si>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</si>
  <si>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</si>
  <si>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</si>
  <si>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</si>
  <si>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</si>
  <si>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</si>
  <si>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</si>
  <si>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</si>
  <si>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</si>
  <si>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</si>
  <si>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</si>
  <si>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</si>
  <si>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</si>
  <si>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</si>
  <si>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</si>
  <si>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</si>
  <si>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</si>
  <si>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</si>
  <si>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</si>
  <si>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</si>
  <si>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</si>
  <si>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</si>
  <si>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</si>
  <si>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</si>
  <si>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</si>
  <si>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</si>
  <si>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</si>
  <si>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</si>
  <si>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</si>
  <si>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</si>
  <si>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</si>
  <si>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</si>
  <si>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</si>
  <si>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</si>
  <si>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</si>
  <si>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</si>
  <si>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</si>
  <si>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</si>
  <si>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</si>
  <si>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</si>
  <si>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</si>
  <si>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</si>
  <si>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</si>
  <si>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</si>
  <si>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</si>
  <si>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</si>
  <si>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</si>
  <si>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</si>
  <si>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</si>
  <si>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</si>
  <si>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</si>
  <si>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</si>
  <si>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</si>
  <si>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</si>
  <si>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</si>
  <si>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</si>
  <si>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</si>
  <si>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</si>
  <si>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</si>
  <si>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</si>
  <si>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</si>
  <si>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</si>
  <si>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</si>
  <si>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</si>
  <si>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</si>
  <si>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</si>
  <si>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</si>
  <si>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</si>
  <si>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</si>
  <si>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</si>
  <si>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</si>
  <si>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</si>
  <si>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</si>
  <si>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</si>
  <si>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</si>
  <si>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</si>
  <si>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</si>
  <si>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</si>
  <si>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</si>
  <si>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</si>
  <si>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</si>
  <si>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</si>
  <si>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</si>
  <si>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</si>
  <si>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</si>
  <si>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</si>
  <si>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</si>
  <si>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</si>
  <si>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</si>
  <si>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</si>
  <si>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</si>
  <si>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</si>
  <si>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</si>
  <si>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</si>
  <si>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</si>
  <si>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</si>
  <si>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</si>
  <si>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</si>
  <si>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</si>
  <si>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</si>
  <si>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</si>
  <si>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</si>
  <si>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</si>
  <si>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</si>
  <si>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</si>
  <si>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</si>
  <si>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</si>
  <si>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</si>
  <si>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</si>
  <si>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</si>
  <si>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</si>
  <si>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</si>
  <si>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</si>
  <si>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</si>
  <si>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</si>
  <si>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</si>
  <si>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</si>
  <si>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</si>
  <si>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</si>
  <si>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</si>
  <si>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</si>
  <si>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</si>
  <si>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</si>
  <si>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</si>
  <si>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</si>
  <si>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</si>
  <si>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</si>
  <si>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</si>
  <si>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</si>
  <si>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</si>
  <si>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</si>
  <si>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</si>
  <si>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</si>
  <si>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</si>
  <si>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</si>
  <si>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</si>
  <si>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</si>
  <si>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</si>
  <si>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</si>
  <si>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</si>
  <si>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</si>
  <si>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</si>
  <si>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</si>
  <si>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</si>
  <si>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</si>
  <si>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</si>
  <si>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</si>
  <si>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</si>
  <si>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</si>
  <si>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</si>
  <si>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</si>
  <si>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</si>
  <si>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</si>
  <si>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</si>
  <si>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</si>
  <si>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</si>
  <si>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</si>
  <si>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</si>
  <si>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</si>
  <si>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</si>
  <si>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</si>
  <si>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</si>
  <si>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</si>
  <si>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</si>
  <si>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</si>
  <si>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</si>
  <si>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</si>
  <si>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</si>
  <si>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</si>
  <si>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</si>
  <si>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</si>
  <si>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</si>
  <si>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</si>
  <si>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</si>
  <si>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</si>
  <si>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</si>
  <si>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</si>
  <si>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</si>
  <si>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</si>
  <si>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</si>
  <si>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</si>
  <si>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</si>
  <si>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</si>
  <si>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</si>
  <si>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</si>
  <si>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</si>
  <si>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</si>
  <si>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</si>
  <si>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</si>
  <si>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</si>
  <si>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</si>
  <si>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</si>
  <si>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</si>
  <si>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</si>
  <si>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</si>
  <si>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</si>
  <si>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</si>
  <si>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</si>
  <si>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</si>
  <si>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</si>
  <si>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</si>
  <si>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</si>
  <si>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</si>
  <si>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</si>
  <si>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</si>
  <si>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</si>
  <si>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</si>
  <si>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</si>
  <si>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</si>
  <si>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</si>
  <si>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</si>
  <si>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</si>
  <si>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</si>
  <si>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</si>
  <si>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</si>
  <si>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</si>
  <si>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</si>
  <si>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</si>
  <si>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</si>
  <si>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</si>
  <si>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</si>
  <si>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</si>
  <si>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</si>
  <si>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</si>
  <si>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</si>
  <si>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</si>
  <si>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</si>
  <si>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</si>
  <si>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</si>
  <si>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</si>
  <si>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</si>
  <si>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</si>
  <si>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</si>
  <si>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</si>
  <si>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</si>
  <si>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</si>
  <si>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</si>
  <si>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</si>
  <si>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</si>
  <si>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</si>
  <si>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</si>
  <si>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</si>
  <si>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</si>
  <si>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</si>
  <si>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</si>
  <si>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</si>
  <si>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</si>
  <si>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</si>
  <si>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</si>
  <si>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</si>
  <si>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</si>
  <si>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</si>
  <si>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</si>
  <si>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</si>
  <si>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</si>
  <si>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</si>
  <si>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</si>
  <si>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</si>
  <si>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</si>
  <si>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</si>
  <si>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</si>
  <si>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</si>
  <si>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</si>
  <si>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</si>
  <si>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</si>
  <si>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</si>
  <si>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</si>
  <si>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</si>
  <si>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</si>
  <si>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</si>
  <si>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</si>
  <si>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</si>
  <si>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</si>
  <si>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</si>
  <si>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</si>
  <si>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</si>
  <si>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</si>
  <si>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</si>
  <si>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</si>
  <si>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</si>
  <si>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</si>
  <si>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</si>
  <si>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</si>
  <si>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</si>
  <si>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</si>
  <si>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</si>
  <si>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</si>
  <si>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</si>
  <si>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</si>
  <si>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</si>
  <si>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</si>
  <si>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</si>
  <si>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</si>
  <si>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</si>
  <si>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</si>
  <si>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</si>
  <si>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</si>
  <si>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</si>
  <si>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</si>
  <si>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</si>
  <si>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</si>
  <si>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</si>
  <si>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</si>
  <si>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</si>
  <si>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</si>
  <si>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</si>
  <si>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</si>
  <si>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</si>
  <si>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</si>
  <si>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</si>
  <si>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</si>
  <si>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</si>
  <si>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</si>
  <si>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</si>
  <si>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</si>
  <si>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</si>
  <si>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</si>
  <si>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</si>
  <si>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</si>
  <si>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</si>
  <si>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</si>
  <si>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</si>
  <si>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</si>
  <si>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</si>
  <si>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</si>
  <si>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</si>
  <si>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</si>
  <si>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</si>
  <si>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</si>
  <si>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</si>
  <si>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</si>
  <si>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</si>
  <si>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</si>
  <si>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</si>
  <si>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</si>
  <si>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</si>
  <si>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</si>
  <si>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</si>
  <si>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</si>
  <si>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</si>
  <si>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</si>
  <si>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</si>
  <si>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</si>
  <si>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</si>
  <si>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</si>
  <si>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</si>
  <si>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</si>
  <si>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</si>
  <si>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</si>
  <si>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</si>
  <si>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</si>
  <si>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</si>
  <si>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</si>
  <si>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</si>
  <si>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</si>
  <si>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</si>
  <si>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</si>
  <si>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</si>
  <si>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</si>
  <si>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</si>
  <si>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</si>
  <si>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</si>
  <si>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</si>
  <si>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</si>
  <si>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</si>
  <si>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</si>
  <si>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</si>
  <si>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</si>
  <si>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</si>
  <si>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</si>
  <si>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</si>
  <si>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</si>
  <si>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</si>
  <si>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</si>
  <si>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</si>
  <si>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</si>
  <si>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</si>
  <si>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</si>
  <si>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</si>
  <si>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</si>
  <si>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</si>
  <si>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</si>
  <si>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</si>
  <si>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</si>
  <si>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</si>
  <si>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</si>
  <si>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</si>
  <si>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</si>
  <si>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</si>
  <si>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</si>
  <si>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</si>
  <si>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</si>
  <si>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</si>
  <si>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</si>
  <si>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</si>
  <si>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</si>
  <si>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</si>
  <si>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</si>
  <si>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</si>
  <si>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</si>
  <si>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</si>
  <si>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</si>
  <si>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</si>
  <si>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</si>
  <si>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</si>
  <si>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</si>
  <si>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</si>
  <si>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</si>
  <si>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</si>
  <si>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</si>
  <si>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</si>
  <si>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</si>
  <si>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</si>
  <si>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</si>
  <si>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</si>
  <si>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</si>
  <si>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</si>
  <si>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</si>
  <si>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</si>
  <si>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</si>
  <si>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</si>
  <si>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</si>
  <si>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</si>
  <si>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</si>
  <si>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</si>
  <si>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</si>
  <si>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</si>
  <si>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</si>
  <si>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</si>
  <si>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</si>
  <si>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</si>
  <si>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</si>
  <si>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</si>
  <si>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</si>
  <si>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</si>
  <si>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</si>
  <si>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</si>
  <si>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</si>
  <si>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</si>
  <si>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</si>
  <si>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</si>
  <si>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</si>
  <si>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</si>
  <si>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</si>
  <si>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</si>
  <si>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</si>
  <si>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</si>
  <si>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</si>
  <si>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</si>
  <si>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</si>
  <si>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</si>
  <si>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</si>
  <si>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</si>
  <si>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</si>
  <si>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</si>
  <si>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</si>
  <si>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</si>
  <si>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</si>
  <si>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</si>
  <si>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</si>
  <si>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</si>
  <si>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</si>
  <si>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</si>
  <si>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</si>
  <si>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</si>
  <si>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</si>
  <si>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</si>
  <si>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</si>
  <si>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</si>
  <si>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</si>
  <si>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</si>
  <si>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</si>
  <si>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</si>
  <si>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</si>
  <si>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</si>
  <si>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</si>
  <si>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</si>
  <si>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</si>
  <si>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</si>
  <si>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</si>
  <si>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</si>
  <si>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</si>
  <si>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</si>
  <si>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</si>
  <si>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</si>
  <si>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</si>
  <si>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</si>
  <si>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</si>
  <si>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</si>
  <si>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</si>
  <si>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</si>
  <si>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</si>
  <si>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</si>
  <si>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</si>
  <si>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</si>
  <si>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</si>
  <si>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</si>
  <si>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</si>
  <si>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</si>
  <si>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</si>
  <si>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</si>
  <si>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</si>
  <si>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</si>
  <si>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</si>
  <si>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</si>
  <si>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</si>
  <si>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</si>
  <si>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</si>
  <si>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</si>
  <si>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</si>
  <si>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</si>
  <si>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</si>
  <si>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</si>
  <si>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</si>
  <si>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</si>
  <si>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</si>
  <si>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</si>
  <si>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</si>
  <si>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</si>
  <si>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</si>
  <si>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</si>
  <si>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</si>
  <si>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</si>
  <si>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</si>
  <si>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</si>
  <si>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</si>
  <si>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</si>
  <si>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</si>
  <si>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</si>
  <si>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</si>
  <si>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</si>
  <si>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</si>
  <si>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</si>
  <si>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</si>
  <si>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</si>
  <si>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</si>
  <si>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</si>
  <si>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</si>
  <si>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</si>
  <si>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</si>
  <si>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</si>
  <si>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</si>
  <si>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</si>
  <si>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</si>
  <si>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</si>
  <si>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</si>
  <si>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</si>
  <si>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</si>
  <si>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</si>
  <si>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</si>
  <si>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</si>
  <si>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</si>
  <si>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</si>
  <si>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</si>
  <si>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</si>
  <si>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</si>
  <si>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</si>
  <si>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</si>
  <si>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</si>
  <si>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</si>
  <si>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</si>
  <si>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</si>
  <si>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</si>
  <si>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</si>
  <si>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</si>
  <si>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</si>
  <si>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</si>
  <si>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</si>
  <si>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</si>
  <si>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</si>
  <si>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</si>
  <si>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</si>
  <si>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</si>
  <si>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</si>
  <si>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</si>
  <si>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</si>
  <si>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</si>
  <si>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</si>
  <si>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</si>
  <si>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</si>
  <si>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</si>
  <si>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</si>
  <si>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</si>
  <si>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</si>
  <si>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</si>
  <si>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</si>
  <si>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</si>
  <si>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</si>
  <si>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</si>
  <si>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</si>
  <si>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</si>
  <si>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</si>
  <si>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</si>
  <si>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</si>
  <si>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</si>
  <si>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</si>
  <si>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</si>
  <si>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</si>
  <si>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</si>
  <si>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</si>
  <si>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</si>
  <si>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</si>
  <si>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</si>
  <si>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</si>
  <si>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</si>
  <si>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</si>
  <si>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</si>
  <si>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</si>
  <si>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</si>
  <si>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</si>
  <si>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</si>
  <si>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</si>
  <si>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</si>
  <si>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</si>
  <si>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</si>
  <si>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</si>
  <si>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</si>
  <si>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</si>
  <si>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</si>
  <si>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</si>
  <si>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</si>
  <si>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</si>
  <si>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</si>
  <si>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</si>
  <si>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</si>
  <si>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</si>
  <si>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</si>
  <si>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</si>
  <si>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</si>
  <si>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</si>
  <si>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</si>
  <si>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</si>
  <si>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</si>
  <si>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</si>
  <si>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</si>
  <si>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</si>
  <si>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</si>
  <si>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</si>
  <si>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</si>
  <si>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</si>
  <si>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</si>
  <si>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</si>
  <si>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</si>
  <si>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</si>
  <si>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</si>
  <si>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</si>
  <si>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</si>
  <si>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</si>
  <si>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</si>
  <si>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</si>
  <si>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</si>
  <si>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</si>
  <si>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</si>
  <si>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</si>
  <si>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</si>
  <si>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</si>
  <si>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</si>
  <si>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</si>
  <si>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</si>
  <si>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</si>
  <si>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</si>
  <si>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</si>
  <si>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</si>
  <si>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</si>
  <si>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</si>
  <si>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</si>
  <si>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</si>
  <si>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</si>
  <si>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</si>
  <si>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</si>
  <si>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</si>
  <si>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</si>
  <si>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</si>
  <si>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</si>
  <si>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</si>
  <si>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</si>
  <si>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</si>
  <si>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</si>
  <si>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</si>
  <si>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</si>
  <si>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</si>
  <si>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</si>
  <si>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</si>
  <si>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</si>
  <si>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</si>
  <si>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</si>
  <si>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</si>
  <si>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</si>
  <si>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</si>
  <si>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</si>
  <si>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</si>
  <si>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</si>
  <si>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</si>
  <si>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</si>
  <si>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</si>
  <si>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</si>
  <si>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</si>
  <si>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</si>
  <si>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</si>
  <si>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</si>
  <si>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</si>
  <si>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</si>
  <si>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</si>
  <si>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</si>
  <si>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</si>
  <si>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</si>
  <si>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</si>
  <si>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</si>
  <si>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</si>
  <si>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</si>
  <si>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</si>
  <si>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</si>
  <si>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</si>
  <si>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</si>
  <si>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</si>
  <si>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</si>
  <si>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</si>
  <si>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</si>
  <si>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</si>
  <si>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</si>
  <si>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</si>
  <si>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</si>
  <si>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</si>
  <si>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</si>
  <si>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</si>
  <si>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</si>
  <si>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</si>
  <si>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</si>
  <si>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</si>
  <si>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</si>
  <si>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</si>
  <si>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</si>
  <si>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</si>
  <si>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</si>
  <si>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</si>
  <si>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</si>
  <si>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</si>
  <si>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</si>
  <si>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</si>
  <si>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</si>
  <si>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</si>
  <si>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</si>
  <si>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</si>
  <si>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</si>
  <si>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</si>
  <si>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</si>
  <si>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</si>
  <si>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</si>
  <si>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</si>
  <si>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</si>
  <si>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</si>
  <si>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</si>
  <si>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</si>
  <si>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</si>
  <si>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</si>
  <si>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</si>
  <si>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</si>
  <si>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</si>
  <si>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</si>
  <si>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</si>
  <si>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</si>
  <si>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</si>
  <si>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</si>
  <si>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</si>
  <si>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</si>
  <si>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</si>
  <si>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</si>
  <si>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</si>
  <si>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</si>
  <si>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</si>
  <si>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</si>
  <si>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</si>
  <si>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</si>
  <si>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</si>
  <si>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</si>
  <si>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</si>
  <si>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</si>
  <si>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</si>
  <si>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</si>
  <si>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</si>
  <si>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</si>
  <si>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</si>
  <si>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</si>
  <si>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</si>
  <si>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</si>
  <si>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</si>
  <si>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</si>
  <si>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</si>
  <si>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</si>
  <si>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</si>
  <si>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</si>
  <si>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</si>
  <si>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</si>
  <si>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</si>
  <si>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</si>
  <si>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</si>
  <si>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</si>
  <si>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</si>
  <si>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</si>
  <si>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</si>
  <si>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</si>
  <si>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</si>
  <si>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</si>
  <si>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</si>
  <si>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</si>
  <si>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</si>
  <si>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</si>
  <si>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</si>
  <si>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</si>
  <si>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</si>
  <si>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</si>
  <si>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</si>
  <si>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</si>
  <si>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</si>
  <si>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</si>
  <si>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</si>
  <si>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</si>
  <si>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</si>
  <si>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</si>
  <si>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</si>
  <si>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</si>
  <si>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</si>
  <si>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</si>
  <si>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</si>
  <si>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</si>
  <si>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</si>
  <si>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</si>
  <si>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</si>
  <si>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</si>
  <si>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</si>
  <si>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</si>
  <si>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</si>
  <si>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</si>
  <si>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</si>
  <si>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</si>
  <si>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</si>
  <si>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</si>
  <si>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</si>
  <si>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</si>
  <si>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</si>
  <si>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</si>
  <si>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</si>
  <si>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</si>
  <si>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</si>
  <si>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</si>
  <si>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</si>
  <si>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</si>
  <si>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</si>
  <si>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</si>
  <si>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</si>
  <si>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</si>
  <si>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</si>
  <si>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</si>
  <si>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</si>
  <si>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</si>
  <si>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</si>
  <si>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</si>
  <si>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</si>
  <si>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</si>
  <si>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</si>
  <si>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</si>
  <si>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</si>
  <si>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</si>
  <si>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</si>
  <si>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</si>
  <si>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</si>
  <si>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</si>
  <si>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</si>
  <si>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</si>
  <si>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</si>
  <si>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</si>
  <si>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</si>
  <si>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</si>
  <si>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</si>
  <si>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</si>
  <si>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</si>
  <si>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</si>
  <si>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</si>
  <si>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</si>
  <si>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</si>
  <si>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</si>
  <si>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</si>
  <si>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</si>
  <si>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</si>
  <si>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</si>
  <si>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</si>
  <si>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</si>
  <si>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</si>
  <si>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</si>
  <si>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</si>
  <si>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</si>
  <si>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</si>
  <si>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</si>
  <si>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</si>
  <si>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</si>
  <si>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</si>
  <si>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</si>
  <si>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</si>
  <si>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</si>
  <si>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</si>
  <si>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</si>
  <si>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</si>
  <si>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</si>
  <si>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</si>
  <si>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</si>
  <si>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</si>
  <si>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</si>
  <si>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</si>
  <si>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</si>
  <si>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</si>
  <si>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</si>
  <si>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</si>
  <si>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</si>
  <si>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</si>
  <si>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</si>
  <si>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</si>
  <si>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</si>
  <si>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</si>
  <si>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</si>
  <si>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</si>
  <si>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</si>
  <si>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</si>
  <si>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</si>
  <si>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</si>
  <si>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</si>
  <si>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</si>
  <si>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</si>
  <si>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</si>
  <si>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</si>
  <si>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</si>
  <si>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</si>
  <si>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</si>
  <si>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</si>
  <si>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</si>
  <si>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</si>
  <si>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</si>
  <si>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</si>
  <si>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</si>
  <si>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</si>
  <si>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</si>
  <si>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</si>
  <si>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</si>
  <si>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</si>
  <si>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</si>
  <si>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</si>
  <si>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</si>
  <si>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</si>
  <si>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</si>
  <si>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</si>
  <si>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</si>
  <si>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</si>
  <si>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</si>
  <si>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</si>
  <si>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</si>
  <si>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</si>
  <si>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</si>
  <si>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</si>
  <si>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</si>
  <si>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</si>
  <si>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</si>
  <si>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</si>
  <si>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</si>
  <si>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</si>
  <si>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</si>
  <si>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</si>
  <si>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</si>
  <si>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</si>
  <si>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</si>
  <si>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</si>
  <si>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</si>
  <si>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</si>
  <si>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</si>
  <si>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</si>
  <si>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</si>
  <si>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</si>
  <si>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</si>
  <si>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</si>
  <si>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</si>
  <si>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</si>
  <si>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</si>
  <si>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</si>
  <si>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</si>
  <si>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</si>
  <si>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</si>
  <si>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</si>
  <si>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</si>
  <si>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</si>
  <si>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</si>
  <si>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</si>
  <si>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</si>
  <si>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</si>
  <si>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</si>
  <si>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</si>
  <si>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</si>
  <si>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</si>
  <si>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</si>
  <si>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</si>
  <si>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</si>
  <si>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</si>
  <si>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</si>
  <si>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</si>
  <si>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</si>
  <si>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</si>
  <si>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</si>
  <si>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</si>
  <si>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</si>
  <si>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</si>
  <si>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</si>
  <si>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</si>
  <si>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</si>
  <si>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</si>
  <si>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</si>
  <si>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</si>
  <si>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</si>
  <si>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</si>
  <si>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</si>
  <si>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</si>
  <si>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</si>
  <si>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</si>
  <si>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</si>
  <si>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</si>
  <si>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</si>
  <si>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</si>
  <si>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</si>
  <si>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</si>
  <si>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</si>
  <si>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</si>
  <si>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</si>
  <si>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</si>
  <si>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</si>
  <si>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</si>
  <si>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</si>
  <si>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</si>
  <si>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</si>
  <si>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</si>
  <si>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</si>
  <si>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</si>
  <si>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</si>
  <si>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</si>
  <si>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</si>
  <si>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</si>
  <si>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</si>
  <si>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</si>
  <si>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</si>
  <si>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</si>
  <si>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</si>
  <si>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</si>
  <si>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</si>
  <si>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</si>
  <si>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</si>
  <si>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</si>
  <si>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</si>
  <si>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</si>
  <si>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</si>
  <si>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</si>
  <si>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</si>
  <si>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</si>
  <si>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</si>
  <si>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</si>
  <si>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</si>
  <si>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</si>
  <si>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</si>
  <si>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</si>
  <si>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</si>
  <si>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</si>
  <si>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</si>
  <si>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</si>
  <si>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</si>
  <si>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</si>
  <si>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</si>
  <si>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</si>
  <si>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</si>
  <si>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</si>
  <si>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</si>
  <si>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</si>
  <si>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</si>
  <si>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</si>
  <si>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</si>
  <si>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</si>
  <si>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</si>
  <si>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</si>
  <si>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</si>
  <si>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</si>
  <si>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</si>
  <si>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</si>
  <si>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</si>
  <si>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</si>
  <si>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</si>
  <si>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</si>
  <si>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</si>
  <si>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</si>
  <si>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</si>
  <si>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</si>
  <si>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</si>
  <si>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</si>
  <si>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</si>
  <si>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</si>
  <si>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</si>
  <si>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</si>
  <si>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</si>
  <si>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</si>
  <si>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</si>
  <si>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</si>
  <si>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</si>
  <si>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</si>
  <si>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</si>
  <si>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</si>
  <si>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</si>
  <si>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</si>
  <si>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</si>
  <si>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</si>
  <si>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</si>
  <si>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</si>
  <si>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</si>
  <si>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</si>
  <si>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</si>
  <si>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</si>
  <si>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</si>
  <si>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</si>
  <si>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</si>
  <si>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</si>
  <si>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</si>
  <si>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</si>
  <si>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</si>
  <si>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</si>
  <si>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</si>
  <si>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</si>
  <si>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</si>
  <si>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</si>
  <si>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</si>
  <si>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</si>
  <si>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</si>
  <si>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</si>
  <si>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</si>
  <si>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</si>
  <si>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</si>
  <si>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</si>
  <si>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</si>
  <si>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</si>
  <si>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</si>
  <si>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</si>
  <si>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</si>
  <si>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</si>
  <si>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</si>
  <si>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</si>
  <si>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</si>
  <si>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</si>
  <si>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</si>
  <si>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</si>
  <si>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</si>
  <si>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</si>
  <si>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</si>
  <si>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</si>
  <si>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</si>
  <si>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</si>
  <si>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</si>
  <si>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</si>
  <si>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</si>
  <si>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</si>
  <si>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</si>
  <si>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</si>
  <si>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</si>
  <si>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</si>
  <si>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</si>
  <si>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</si>
  <si>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</si>
  <si>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</si>
  <si>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</si>
  <si>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</si>
  <si>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</si>
  <si>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</si>
  <si>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</si>
  <si>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</si>
  <si>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</si>
  <si>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</si>
  <si>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</si>
  <si>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</si>
  <si>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</si>
  <si>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</si>
  <si>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</si>
  <si>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</si>
  <si>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</si>
  <si>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</si>
  <si>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</si>
  <si>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</si>
  <si>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</si>
  <si>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</si>
  <si>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</si>
  <si>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</si>
  <si>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</si>
  <si>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</si>
  <si>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</si>
  <si>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</si>
  <si>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</si>
  <si>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</si>
  <si>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</si>
  <si>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</si>
  <si>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</si>
  <si>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</si>
  <si>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</si>
  <si>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</si>
  <si>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</si>
  <si>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</si>
  <si>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</si>
  <si>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</si>
  <si>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</si>
  <si>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</si>
  <si>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</si>
  <si>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</si>
  <si>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</si>
  <si>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</si>
  <si>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</si>
  <si>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</si>
  <si>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</si>
  <si>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</si>
  <si>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</si>
  <si>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</si>
  <si>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</si>
  <si>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</si>
  <si>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</si>
  <si>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</si>
  <si>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</si>
  <si>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</si>
  <si>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</si>
  <si>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</si>
  <si>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</si>
  <si>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</si>
  <si>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</si>
  <si>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</si>
  <si>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</si>
  <si>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</si>
  <si>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</si>
  <si>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</si>
  <si>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</si>
  <si>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</si>
  <si>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</si>
  <si>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</si>
  <si>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</si>
  <si>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</si>
  <si>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</si>
  <si>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</si>
  <si>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</si>
  <si>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</si>
  <si>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</si>
  <si>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</si>
  <si>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</si>
  <si>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</si>
  <si>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</si>
  <si>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</si>
  <si>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</si>
  <si>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</si>
  <si>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</si>
  <si>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</si>
  <si>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</si>
  <si>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</si>
  <si>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</si>
  <si>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</si>
  <si>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</si>
  <si>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</si>
  <si>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</si>
  <si>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</si>
  <si>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</si>
  <si>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</si>
  <si>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</si>
  <si>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</si>
  <si>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</si>
  <si>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</si>
  <si>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</si>
  <si>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</si>
  <si>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</si>
  <si>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</si>
  <si>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</si>
  <si>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</si>
  <si>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</si>
  <si>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</si>
  <si>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</si>
  <si>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</si>
  <si>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</si>
  <si>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</si>
  <si>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</si>
  <si>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</si>
  <si>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</si>
  <si>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</si>
  <si>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</si>
  <si>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</si>
  <si>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</si>
  <si>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</si>
  <si>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</si>
  <si>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</si>
  <si>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</si>
  <si>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</si>
  <si>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</si>
  <si>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</si>
  <si>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</si>
  <si>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</si>
  <si>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</si>
  <si>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</si>
  <si>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</si>
  <si>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</si>
  <si>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</si>
  <si>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</si>
  <si>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</si>
  <si>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</si>
  <si>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</si>
  <si>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</si>
  <si>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</si>
  <si>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</si>
  <si>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</si>
  <si>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</si>
  <si>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</si>
  <si>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</si>
  <si>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</si>
  <si>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</si>
  <si>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</si>
  <si>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</si>
  <si>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</si>
  <si>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</si>
  <si>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</si>
  <si>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</si>
  <si>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</si>
  <si>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</si>
  <si>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</si>
  <si>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</si>
  <si>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</si>
  <si>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</si>
  <si>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</si>
  <si>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</si>
  <si>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</si>
  <si>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</si>
  <si>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</si>
  <si>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</si>
  <si>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</si>
  <si>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</si>
  <si>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</si>
  <si>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</si>
  <si>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</si>
  <si>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</si>
  <si>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</si>
  <si>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</si>
  <si>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</si>
  <si>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</si>
  <si>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</si>
  <si>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</si>
  <si>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</si>
  <si>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</si>
  <si>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</si>
  <si>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</si>
  <si>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</si>
  <si>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</si>
  <si>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</si>
  <si>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</si>
  <si>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</si>
  <si>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</si>
  <si>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</si>
  <si>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</si>
  <si>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</si>
  <si>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</si>
  <si>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</si>
  <si>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</si>
  <si>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</si>
  <si>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</si>
  <si>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</si>
  <si>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</si>
  <si>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</si>
  <si>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</si>
  <si>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</si>
  <si>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</si>
  <si>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</si>
  <si>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</si>
  <si>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</si>
  <si>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</si>
  <si>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</si>
  <si>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</si>
  <si>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</si>
  <si>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</si>
  <si>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</si>
  <si>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</si>
  <si>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</si>
  <si>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</si>
  <si>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</si>
  <si>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</si>
  <si>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</si>
  <si>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</si>
  <si>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</si>
  <si>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</si>
  <si>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</si>
  <si>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</si>
  <si>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</si>
  <si>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</si>
  <si>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</si>
  <si>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</si>
  <si>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</si>
  <si>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</si>
  <si>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</si>
  <si>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</si>
  <si>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</si>
  <si>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</si>
  <si>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</si>
  <si>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</si>
  <si>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</si>
  <si>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</si>
  <si>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</si>
  <si>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</si>
  <si>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</si>
  <si>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</si>
  <si>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</si>
  <si>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</si>
  <si>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</si>
  <si>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</si>
  <si>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</si>
  <si>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</si>
  <si>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</si>
  <si>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</si>
  <si>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</si>
  <si>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</si>
  <si>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</si>
  <si>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</si>
  <si>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</si>
  <si>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</si>
  <si>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</si>
  <si>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</si>
  <si>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</si>
  <si>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</si>
  <si>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</si>
  <si>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</si>
  <si>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</si>
  <si>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</si>
  <si>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</si>
  <si>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</si>
  <si>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</si>
  <si>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</si>
  <si>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</si>
  <si>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</si>
  <si>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</si>
  <si>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</si>
  <si>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</si>
  <si>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</si>
  <si>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</si>
  <si>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</si>
  <si>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</si>
  <si>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</si>
  <si>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</si>
  <si>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</si>
  <si>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</si>
  <si>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</si>
  <si>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</si>
  <si>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</si>
  <si>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</si>
  <si>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</si>
  <si>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</si>
  <si>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</si>
  <si>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</si>
  <si>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</si>
  <si>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</si>
  <si>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</si>
  <si>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</si>
  <si>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</si>
  <si>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</si>
  <si>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</si>
  <si>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</si>
  <si>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</si>
  <si>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</si>
  <si>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</si>
  <si>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</si>
  <si>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</si>
  <si>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</si>
  <si>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</si>
  <si>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</si>
  <si>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</si>
  <si>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</si>
  <si>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</si>
  <si>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</si>
  <si>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</si>
  <si>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</si>
  <si>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</si>
  <si>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</si>
  <si>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</si>
  <si>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</si>
  <si>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</si>
  <si>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</si>
  <si>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</si>
  <si>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</si>
  <si>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</si>
  <si>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</si>
  <si>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</si>
  <si>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</si>
  <si>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</si>
  <si>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</si>
  <si>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</si>
  <si>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</si>
  <si>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</si>
  <si>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</si>
  <si>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</si>
  <si>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</si>
  <si>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</si>
  <si>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</si>
  <si>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</si>
  <si>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</si>
  <si>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</si>
  <si>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</si>
  <si>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</si>
  <si>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</si>
  <si>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</si>
  <si>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</si>
  <si>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</si>
  <si>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</si>
  <si>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</si>
  <si>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</si>
  <si>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</si>
  <si>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</si>
  <si>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</si>
  <si>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</si>
  <si>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</si>
  <si>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</si>
  <si>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</si>
  <si>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</si>
  <si>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</si>
  <si>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</si>
  <si>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</si>
  <si>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</si>
  <si>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</si>
  <si>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</si>
  <si>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</si>
  <si>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</si>
  <si>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</si>
  <si>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</si>
  <si>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</si>
  <si>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</si>
  <si>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</si>
  <si>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</si>
  <si>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</si>
  <si>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</si>
  <si>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</si>
  <si>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</si>
  <si>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</si>
  <si>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</si>
  <si>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</si>
  <si>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</si>
  <si>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</si>
  <si>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</si>
  <si>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</si>
  <si>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</si>
  <si>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</si>
  <si>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</si>
  <si>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</si>
  <si>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</si>
  <si>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</si>
  <si>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</si>
  <si>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</si>
  <si>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</si>
  <si>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</si>
  <si>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</si>
  <si>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</si>
  <si>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</si>
  <si>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</si>
  <si>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</si>
  <si>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</si>
  <si>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</si>
  <si>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</si>
  <si>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</si>
  <si>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</si>
  <si>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</si>
  <si>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</si>
  <si>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</si>
  <si>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</si>
  <si>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</si>
  <si>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</si>
  <si>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</si>
  <si>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</si>
  <si>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</si>
  <si>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</si>
  <si>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</si>
  <si>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</si>
  <si>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</si>
  <si>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</si>
  <si>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</si>
  <si>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</si>
  <si>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</si>
  <si>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</si>
  <si>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</si>
  <si>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</si>
  <si>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</si>
  <si>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</si>
  <si>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</si>
  <si>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</si>
  <si>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</si>
  <si>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</si>
  <si>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</si>
  <si>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</si>
  <si>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</si>
  <si>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</si>
  <si>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</si>
  <si>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</si>
  <si>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</si>
  <si>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</si>
  <si>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</si>
  <si>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</si>
  <si>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</si>
  <si>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</si>
  <si>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</si>
  <si>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</si>
  <si>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</si>
  <si>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</si>
  <si>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</si>
  <si>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</si>
  <si>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</si>
  <si>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</si>
  <si>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</si>
  <si>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</si>
  <si>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</si>
  <si>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</si>
  <si>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</si>
  <si>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</si>
  <si>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</si>
  <si>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</si>
  <si>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</si>
  <si>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</si>
  <si>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</si>
  <si>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</si>
  <si>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</si>
  <si>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</si>
  <si>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</si>
  <si>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</si>
  <si>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</si>
  <si>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</si>
  <si>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</si>
  <si>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</si>
  <si>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</si>
  <si>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</si>
  <si>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</si>
  <si>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</si>
  <si>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</si>
  <si>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</si>
  <si>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</si>
  <si>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</si>
  <si>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</si>
  <si>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</si>
  <si>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</si>
  <si>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</si>
  <si>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</si>
  <si>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</si>
  <si>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</si>
  <si>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</si>
  <si>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</si>
  <si>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</si>
  <si>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</si>
  <si>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</si>
  <si>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</si>
  <si>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</si>
  <si>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</si>
  <si>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</si>
  <si>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</si>
  <si>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</si>
  <si>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</si>
  <si>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</si>
  <si>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</si>
  <si>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</si>
  <si>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</si>
  <si>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</si>
  <si>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</si>
  <si>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</si>
  <si>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</si>
  <si>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</si>
  <si>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</si>
  <si>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</si>
  <si>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</si>
  <si>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</si>
  <si>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</si>
  <si>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</si>
  <si>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</si>
  <si>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</si>
  <si>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</si>
  <si>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</si>
  <si>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</si>
  <si>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</si>
  <si>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</si>
  <si>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</si>
  <si>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</si>
  <si>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</si>
  <si>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</si>
  <si>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</si>
  <si>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</si>
  <si>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</si>
  <si>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</si>
  <si>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</si>
  <si>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</si>
  <si>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</si>
  <si>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</si>
  <si>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</si>
  <si>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</si>
  <si>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</si>
  <si>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</si>
  <si>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</si>
  <si>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</si>
  <si>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</si>
  <si>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</si>
  <si>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</si>
  <si>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</si>
  <si>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</si>
  <si>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</si>
  <si>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</si>
  <si>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</si>
  <si>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</si>
  <si>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</si>
  <si>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</si>
  <si>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</si>
  <si>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</si>
  <si>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</si>
  <si>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</si>
  <si>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</si>
  <si>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</si>
  <si>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</si>
  <si>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</si>
  <si>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</si>
  <si>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</si>
  <si>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</si>
  <si>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</si>
  <si>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</si>
  <si>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</si>
  <si>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</si>
  <si>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</si>
  <si>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</si>
  <si>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</si>
  <si>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</si>
  <si>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</si>
  <si>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</si>
  <si>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</si>
  <si>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</si>
  <si>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</si>
  <si>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</si>
  <si>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</si>
  <si>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</si>
  <si>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</si>
  <si>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</si>
  <si>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</si>
  <si>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</si>
  <si>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</si>
  <si>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</si>
  <si>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</si>
  <si>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</si>
  <si>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</si>
  <si>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</si>
  <si>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</si>
  <si>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</si>
  <si>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</si>
  <si>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</si>
  <si>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</si>
  <si>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</si>
  <si>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</si>
  <si>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</si>
  <si>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</si>
  <si>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</si>
  <si>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</si>
  <si>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</si>
  <si>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</si>
  <si>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</si>
  <si>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</si>
  <si>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</si>
  <si>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</si>
  <si>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</si>
  <si>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</si>
  <si>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</si>
  <si>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</si>
  <si>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</si>
  <si>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</si>
  <si>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</si>
  <si>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</si>
  <si>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</si>
  <si>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</si>
  <si>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</si>
  <si>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</si>
  <si>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</si>
  <si>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</si>
  <si>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</si>
  <si>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</si>
  <si>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</si>
  <si>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</si>
  <si>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</si>
  <si>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</si>
  <si>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</si>
  <si>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</si>
  <si>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</si>
  <si>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</si>
  <si>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</si>
  <si>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</si>
  <si>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</si>
  <si>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</si>
  <si>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</si>
  <si>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</si>
  <si>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</si>
  <si>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</si>
  <si>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</si>
  <si>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</si>
  <si>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</si>
  <si>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</si>
  <si>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</si>
  <si>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</si>
  <si>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</si>
  <si>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</si>
  <si>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</si>
  <si>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</si>
  <si>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</si>
  <si>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</si>
  <si>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</si>
  <si>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</si>
  <si>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</si>
  <si>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</si>
  <si>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</si>
  <si>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</si>
  <si>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</si>
  <si>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</si>
  <si>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</si>
  <si>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</si>
  <si>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</si>
  <si>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</si>
  <si>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</si>
  <si>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</si>
  <si>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</si>
  <si>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</si>
  <si>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</si>
  <si>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</si>
  <si>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</si>
  <si>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</si>
  <si>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</si>
  <si>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</si>
  <si>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</si>
  <si>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</si>
  <si>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</si>
  <si>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</si>
  <si>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</si>
  <si>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</si>
  <si>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</si>
  <si>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</si>
  <si>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</si>
  <si>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</si>
  <si>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</si>
  <si>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</si>
  <si>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</si>
  <si>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</si>
  <si>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</si>
  <si>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</si>
  <si>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</si>
  <si>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</si>
  <si>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</si>
  <si>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</si>
  <si>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</si>
  <si>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</si>
  <si>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</si>
  <si>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</si>
  <si>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</si>
  <si>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</si>
  <si>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</si>
  <si>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</si>
  <si>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</si>
  <si>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</si>
  <si>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</si>
  <si>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</si>
  <si>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</si>
  <si>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</si>
  <si>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</si>
  <si>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</si>
  <si>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</si>
  <si>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</si>
  <si>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</si>
  <si>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</si>
  <si>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</si>
  <si>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</si>
  <si>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</si>
  <si>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</si>
  <si>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</si>
  <si>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</si>
  <si>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</si>
  <si>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</si>
  <si>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</si>
  <si>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</si>
  <si>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</si>
  <si>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</si>
  <si>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</si>
  <si>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</si>
  <si>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</si>
  <si>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</si>
  <si>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</si>
  <si>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</si>
  <si>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</si>
  <si>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</si>
  <si>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</si>
  <si>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</si>
  <si>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</si>
  <si>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</si>
  <si>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</si>
  <si>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</si>
  <si>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</si>
  <si>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</si>
  <si>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</si>
  <si>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</si>
  <si>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</si>
  <si>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</si>
  <si>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</si>
  <si>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</si>
  <si>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</si>
  <si>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</si>
  <si>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</si>
  <si>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</si>
  <si>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</si>
  <si>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</si>
  <si>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</si>
  <si>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</si>
  <si>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</si>
  <si>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</si>
  <si>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</si>
  <si>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</si>
  <si>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</si>
  <si>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</si>
  <si>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</si>
  <si>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</si>
  <si>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</si>
  <si>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</si>
  <si>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</si>
  <si>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</si>
  <si>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</si>
  <si>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</si>
  <si>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</si>
  <si>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</si>
  <si>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</si>
  <si>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</si>
  <si>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</si>
  <si>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</si>
  <si>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</si>
  <si>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</si>
  <si>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</si>
  <si>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</si>
  <si>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</si>
  <si>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</si>
  <si>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</si>
  <si>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</si>
  <si>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</si>
  <si>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</si>
  <si>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</si>
  <si>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</si>
  <si>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</si>
  <si>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</si>
  <si>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</si>
  <si>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</si>
  <si>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</si>
  <si>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</si>
  <si>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</si>
  <si>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</si>
  <si>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</si>
  <si>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</si>
  <si>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</si>
  <si>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</si>
  <si>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</si>
  <si>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</si>
  <si>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</si>
  <si>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</si>
  <si>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</si>
  <si>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</si>
  <si>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</si>
  <si>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</si>
  <si>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</si>
  <si>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</si>
  <si>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</si>
  <si>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</si>
  <si>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</si>
  <si>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</si>
  <si>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</si>
  <si>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</si>
  <si>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</si>
  <si>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</si>
  <si>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</si>
  <si>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</si>
  <si>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</si>
  <si>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</si>
  <si>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</si>
  <si>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</si>
  <si>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</si>
  <si>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</si>
  <si>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</si>
  <si>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</si>
  <si>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</si>
  <si>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</si>
  <si>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</si>
  <si>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</si>
  <si>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</si>
  <si>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</si>
  <si>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</si>
  <si>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</si>
  <si>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</si>
  <si>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</si>
  <si>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</si>
  <si>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</si>
  <si>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</si>
  <si>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</si>
  <si>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</si>
  <si>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</si>
  <si>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</si>
  <si>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</si>
  <si>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</si>
  <si>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</si>
  <si>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</si>
  <si>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</si>
  <si>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</si>
  <si>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</si>
  <si>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</si>
  <si>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</si>
  <si>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</si>
  <si>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</si>
  <si>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</si>
  <si>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</si>
  <si>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</si>
  <si>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</si>
  <si>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</si>
  <si>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</si>
  <si>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</si>
  <si>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</si>
  <si>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</si>
  <si>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</si>
  <si>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</si>
  <si>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</si>
  <si>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</si>
  <si>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</si>
  <si>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</si>
  <si>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</si>
  <si>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</si>
  <si>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</si>
  <si>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</si>
  <si>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</si>
  <si>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</si>
  <si>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</si>
  <si>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</si>
  <si>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</si>
  <si>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</si>
  <si>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</si>
  <si>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</si>
  <si>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</si>
  <si>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</si>
  <si>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</si>
  <si>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</si>
  <si>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</si>
  <si>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</si>
  <si>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</si>
  <si>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</si>
  <si>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</si>
  <si>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</si>
  <si>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</si>
  <si>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</si>
  <si>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</si>
  <si>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</si>
  <si>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</si>
  <si>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</si>
  <si>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</si>
  <si>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</si>
  <si>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</si>
  <si>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</si>
  <si>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</si>
  <si>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</si>
  <si>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</si>
  <si>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</si>
  <si>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</si>
  <si>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</si>
  <si>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</si>
  <si>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</si>
  <si>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</si>
  <si>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</si>
  <si>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</si>
  <si>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</si>
  <si>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</si>
  <si>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</si>
  <si>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</si>
  <si>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</si>
  <si>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</si>
  <si>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</si>
  <si>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</si>
  <si>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</si>
  <si>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</si>
  <si>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</si>
  <si>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</si>
  <si>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</si>
  <si>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</si>
  <si>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</si>
  <si>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</si>
  <si>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</si>
  <si>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</si>
  <si>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</si>
  <si>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</si>
  <si>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</si>
  <si>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</si>
  <si>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</si>
  <si>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</si>
  <si>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</si>
  <si>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</si>
  <si>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</si>
  <si>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</si>
  <si>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</si>
  <si>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</si>
  <si>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</si>
  <si>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</si>
  <si>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</si>
  <si>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</si>
  <si>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</si>
  <si>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</si>
  <si>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</si>
  <si>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</si>
  <si>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</si>
  <si>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</si>
  <si>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</si>
  <si>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</si>
  <si>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</si>
  <si>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</si>
  <si>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</si>
  <si>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</si>
  <si>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</si>
  <si>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</si>
  <si>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</si>
  <si>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</si>
  <si>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</si>
  <si>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</si>
  <si>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</si>
  <si>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</si>
  <si>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</si>
  <si>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</si>
  <si>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</si>
  <si>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</si>
  <si>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</si>
  <si>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</si>
  <si>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</si>
  <si>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</si>
  <si>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</si>
  <si>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</si>
  <si>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</si>
  <si>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</si>
  <si>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</si>
  <si>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</si>
  <si>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</si>
  <si>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</si>
  <si>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</si>
  <si>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</si>
  <si>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</si>
  <si>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</si>
  <si>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</si>
  <si>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</si>
  <si>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</si>
  <si>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</si>
  <si>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</si>
  <si>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</si>
  <si>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</si>
  <si>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</si>
  <si>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</si>
  <si>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</si>
  <si>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</si>
  <si>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</si>
  <si>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</si>
  <si>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</si>
  <si>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</si>
  <si>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</si>
  <si>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</si>
  <si>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</si>
  <si>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</si>
  <si>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</si>
  <si>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</si>
  <si>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</si>
  <si>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</si>
  <si>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</si>
  <si>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</si>
  <si>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</si>
  <si>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</si>
  <si>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</si>
  <si>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</si>
  <si>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</si>
  <si>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</si>
  <si>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</si>
  <si>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</si>
  <si>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</si>
  <si>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</si>
  <si>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</si>
  <si>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</si>
  <si>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</si>
  <si>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</si>
  <si>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</si>
  <si>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</si>
  <si>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</si>
  <si>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</si>
  <si>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</si>
  <si>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</si>
  <si>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</si>
  <si>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</si>
  <si>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</si>
  <si>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</si>
  <si>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</si>
  <si>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</si>
  <si>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</si>
  <si>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</si>
  <si>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</si>
  <si>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</si>
  <si>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</si>
  <si>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</si>
  <si>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</si>
  <si>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</si>
  <si>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</si>
  <si>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</si>
  <si>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</si>
  <si>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</si>
  <si>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</si>
  <si>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</si>
  <si>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</si>
  <si>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</si>
  <si>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</si>
  <si>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</si>
  <si>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</si>
  <si>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</si>
  <si>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</si>
  <si>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</si>
  <si>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</si>
  <si>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</si>
  <si>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</si>
  <si>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</si>
  <si>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</si>
  <si>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</si>
  <si>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</si>
  <si>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</si>
  <si>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</si>
  <si>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</si>
  <si>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</si>
  <si>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</si>
  <si>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</si>
  <si>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</si>
  <si>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</si>
  <si>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</si>
  <si>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</si>
  <si>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</si>
  <si>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</si>
  <si>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</si>
  <si>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</si>
  <si>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</si>
  <si>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</si>
  <si>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</si>
  <si>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</si>
  <si>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</si>
  <si>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</si>
  <si>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</si>
  <si>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</si>
  <si>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</si>
  <si>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</si>
  <si>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</si>
  <si>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</si>
  <si>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</si>
  <si>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</si>
  <si>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</si>
  <si>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</si>
  <si>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</si>
  <si>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</si>
  <si>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</si>
  <si>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</si>
  <si>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</si>
  <si>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</si>
  <si>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</si>
  <si>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</si>
  <si>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</si>
  <si>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</si>
  <si>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</si>
  <si>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</si>
  <si>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</si>
  <si>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</si>
  <si>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</si>
  <si>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</si>
  <si>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</si>
  <si>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</si>
  <si>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</si>
  <si>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</si>
  <si>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</si>
  <si>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</si>
  <si>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</si>
  <si>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</si>
  <si>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</si>
  <si>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</si>
  <si>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</si>
  <si>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</si>
  <si>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</si>
  <si>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</si>
  <si>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</si>
  <si>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</si>
  <si>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</si>
  <si>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</si>
  <si>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</si>
  <si>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</si>
  <si>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</si>
  <si>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</si>
  <si>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</si>
  <si>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</si>
  <si>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</si>
  <si>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</si>
  <si>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</si>
  <si>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</si>
  <si>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</si>
  <si>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</si>
  <si>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</si>
  <si>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</si>
  <si>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</si>
  <si>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</si>
  <si>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</si>
  <si>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</si>
  <si>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</si>
  <si>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</si>
  <si>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</si>
  <si>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</si>
  <si>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</si>
  <si>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</si>
  <si>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</si>
  <si>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</si>
  <si>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</si>
  <si>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</si>
  <si>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</si>
  <si>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</si>
  <si>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</si>
  <si>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</si>
  <si>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</si>
  <si>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</si>
  <si>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</si>
  <si>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</si>
  <si>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</si>
  <si>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</si>
  <si>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</si>
  <si>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</si>
  <si>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</si>
  <si>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</si>
  <si>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</si>
  <si>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</si>
  <si>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</si>
  <si>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</si>
  <si>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</si>
  <si>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</si>
  <si>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</si>
  <si>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</si>
  <si>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</si>
  <si>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</si>
  <si>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</si>
  <si>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</si>
  <si>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</si>
  <si>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</si>
  <si>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</si>
  <si>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</si>
  <si>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</si>
  <si>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</si>
  <si>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</si>
  <si>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</si>
  <si>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</si>
  <si>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</si>
  <si>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</si>
  <si>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</si>
  <si>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</si>
  <si>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</si>
  <si>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</si>
  <si>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</si>
  <si>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</si>
  <si>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</si>
  <si>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</si>
  <si>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</si>
  <si>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</si>
  <si>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</si>
  <si>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</si>
  <si>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</si>
  <si>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</si>
  <si>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</si>
  <si>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</si>
  <si>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</si>
  <si>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</si>
  <si>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</si>
  <si>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</si>
  <si>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</si>
  <si>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</si>
  <si>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</si>
  <si>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</si>
  <si>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</si>
  <si>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</si>
  <si>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</si>
  <si>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</si>
  <si>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</si>
  <si>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</si>
  <si>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</si>
  <si>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</si>
  <si>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</si>
  <si>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</si>
  <si>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</si>
  <si>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</si>
  <si>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</si>
  <si>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</si>
  <si>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</si>
  <si>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</si>
  <si>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</si>
  <si>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</si>
  <si>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</si>
  <si>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</si>
  <si>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</si>
  <si>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</si>
  <si>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</si>
  <si>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</si>
  <si>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</si>
  <si>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</si>
  <si>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</si>
  <si>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</si>
  <si>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</si>
  <si>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</si>
  <si>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</si>
  <si>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</si>
  <si>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</si>
  <si>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</si>
  <si>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</si>
  <si>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</si>
  <si>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</si>
  <si>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</si>
  <si>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</si>
  <si>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</si>
  <si>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</si>
  <si>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</si>
  <si>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</si>
  <si>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</si>
  <si>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</si>
  <si>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</si>
  <si>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</si>
  <si>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</si>
  <si>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</si>
  <si>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</si>
  <si>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</si>
  <si>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</si>
  <si>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</si>
  <si>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</si>
  <si>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</si>
  <si>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</si>
  <si>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</si>
  <si>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</si>
  <si>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</si>
  <si>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</si>
  <si>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</si>
  <si>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</si>
  <si>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</si>
  <si>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</si>
  <si>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</si>
  <si>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</si>
  <si>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</si>
  <si>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</si>
  <si>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</si>
  <si>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</si>
  <si>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</si>
  <si>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</si>
  <si>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</si>
  <si>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</si>
  <si>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</si>
  <si>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</si>
  <si>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</si>
  <si>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</si>
  <si>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</si>
  <si>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</si>
  <si>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</si>
  <si>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</si>
  <si>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</si>
  <si>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</si>
  <si>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</si>
  <si>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</si>
  <si>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</si>
  <si>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</si>
  <si>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</si>
  <si>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</si>
  <si>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</si>
  <si>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</si>
  <si>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</si>
  <si>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</si>
  <si>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</si>
  <si>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</si>
  <si>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</si>
  <si>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</si>
  <si>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</si>
  <si>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</si>
  <si>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</si>
  <si>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</si>
  <si>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</si>
  <si>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</si>
  <si>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</si>
  <si>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</si>
  <si>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</si>
  <si>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</si>
  <si>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</si>
  <si>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</si>
  <si>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</si>
  <si>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</si>
  <si>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</si>
  <si>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</si>
  <si>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</si>
  <si>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</si>
  <si>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</si>
  <si>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</si>
  <si>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</si>
  <si>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</si>
  <si>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</si>
  <si>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</si>
  <si>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</si>
  <si>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</si>
  <si>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</si>
  <si>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</si>
  <si>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</si>
  <si>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</si>
  <si>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</si>
  <si>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</si>
  <si>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</si>
  <si>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</si>
  <si>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</si>
  <si>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</si>
  <si>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</si>
  <si>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</si>
  <si>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</si>
  <si>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</si>
  <si>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</si>
  <si>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</si>
  <si>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</si>
  <si>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</si>
  <si>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</si>
  <si>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</si>
  <si>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</si>
  <si>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</si>
  <si>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</si>
  <si>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</si>
  <si>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</si>
  <si>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</si>
  <si>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</si>
  <si>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</si>
  <si>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</si>
  <si>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</si>
  <si>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</si>
  <si>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</si>
  <si>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</si>
  <si>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</si>
  <si>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</si>
  <si>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</si>
  <si>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</si>
  <si>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</si>
  <si>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</si>
  <si>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</si>
  <si>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</si>
  <si>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</si>
  <si>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</si>
  <si>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</si>
  <si>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</si>
  <si>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</si>
  <si>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</si>
  <si>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</si>
  <si>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</si>
  <si>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</si>
  <si>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</si>
  <si>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</si>
  <si>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</si>
  <si>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</si>
  <si>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</si>
  <si>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</si>
  <si>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</si>
  <si>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</si>
  <si>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</si>
  <si>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</si>
  <si>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</si>
  <si>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</si>
  <si>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</si>
  <si>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</si>
  <si>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</si>
  <si>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</si>
  <si>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</si>
  <si>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</si>
  <si>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</si>
  <si>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</si>
  <si>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</si>
  <si>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</si>
  <si>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</si>
  <si>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</si>
  <si>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</si>
  <si>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</si>
  <si>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</si>
  <si>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</si>
  <si>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</si>
  <si>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</si>
  <si>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</si>
  <si>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</si>
  <si>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</si>
  <si>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</si>
  <si>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</si>
  <si>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</si>
  <si>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</si>
  <si>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</si>
  <si>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</si>
  <si>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</si>
  <si>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</si>
  <si>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</si>
  <si>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</si>
  <si>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</si>
  <si>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</si>
  <si>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</si>
  <si>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</si>
  <si>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</si>
  <si>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</si>
  <si>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</si>
  <si>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</si>
  <si>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</si>
  <si>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</si>
  <si>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</si>
  <si>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</si>
  <si>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</si>
  <si>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</si>
  <si>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</si>
  <si>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</si>
  <si>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</si>
  <si>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</si>
  <si>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</si>
  <si>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</si>
  <si>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</si>
  <si>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</si>
  <si>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</si>
  <si>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</si>
  <si>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</si>
  <si>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</si>
  <si>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</si>
  <si>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</si>
  <si>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</si>
  <si>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</si>
  <si>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</si>
  <si>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</si>
  <si>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</si>
  <si>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</si>
  <si>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</si>
  <si>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</si>
  <si>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</si>
  <si>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</si>
  <si>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</si>
  <si>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</si>
  <si>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</si>
  <si>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</si>
  <si>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</si>
  <si>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</si>
  <si>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</si>
  <si>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</si>
  <si>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</si>
  <si>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</si>
  <si>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</si>
  <si>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</si>
  <si>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</si>
  <si>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</si>
  <si>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</si>
  <si>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</si>
  <si>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</si>
  <si>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</si>
  <si>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</si>
  <si>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</si>
  <si>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</si>
  <si>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</si>
  <si>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</si>
  <si>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</si>
  <si>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</si>
  <si>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</si>
  <si>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</si>
  <si>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</si>
  <si>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</si>
  <si>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</si>
  <si>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</si>
  <si>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</si>
  <si>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</si>
  <si>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</si>
  <si>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</si>
  <si>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</si>
  <si>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</si>
  <si>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</si>
  <si>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</si>
  <si>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</si>
  <si>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</si>
  <si>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</si>
  <si>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</si>
  <si>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</si>
  <si>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</si>
  <si>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</si>
  <si>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</si>
  <si>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</si>
  <si>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</si>
  <si>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</si>
  <si>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</si>
  <si>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</si>
  <si>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</si>
  <si>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</si>
  <si>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</si>
  <si>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</si>
  <si>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</si>
  <si>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</si>
  <si>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</si>
  <si>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</si>
  <si>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</si>
  <si>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</si>
  <si>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</si>
  <si>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</si>
  <si>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</si>
  <si>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</si>
  <si>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</si>
  <si>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</si>
  <si>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</si>
  <si>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</si>
  <si>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</si>
  <si>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</si>
  <si>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</si>
  <si>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</si>
  <si>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</si>
  <si>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</si>
  <si>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</si>
  <si>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</si>
  <si>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</si>
  <si>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</si>
  <si>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</si>
  <si>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</si>
  <si>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</si>
  <si>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</si>
  <si>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</si>
  <si>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</si>
  <si>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</si>
  <si>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</si>
  <si>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</si>
  <si>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</si>
  <si>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</si>
  <si>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</si>
  <si>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</si>
  <si>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</si>
  <si>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</si>
  <si>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</si>
  <si>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</si>
  <si>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</si>
  <si>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</si>
  <si>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</si>
  <si>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</si>
  <si>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</si>
  <si>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</si>
  <si>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</si>
  <si>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</si>
  <si>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</si>
  <si>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</si>
  <si>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</si>
  <si>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</si>
  <si>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</si>
  <si>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</si>
  <si>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</si>
  <si>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</si>
  <si>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</si>
  <si>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</si>
  <si>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</si>
  <si>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</si>
  <si>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</si>
  <si>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</si>
  <si>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</si>
  <si>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</si>
  <si>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</si>
  <si>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</si>
  <si>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</si>
  <si>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</si>
  <si>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</si>
  <si>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</si>
  <si>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</si>
  <si>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</si>
  <si>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</si>
  <si>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</si>
  <si>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</si>
  <si>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</si>
  <si>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</si>
  <si>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</si>
  <si>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</si>
  <si>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</si>
  <si>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</si>
  <si>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</si>
  <si>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</si>
  <si>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</si>
  <si>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</si>
  <si>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</si>
  <si>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</si>
  <si>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</si>
  <si>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</si>
  <si>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</si>
  <si>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</si>
  <si>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</si>
  <si>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</si>
  <si>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</si>
  <si>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</si>
  <si>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</si>
  <si>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</si>
  <si>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</si>
  <si>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</si>
  <si>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</si>
  <si>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</si>
  <si>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</si>
  <si>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</si>
  <si>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</si>
  <si>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</si>
  <si>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</si>
  <si>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</si>
  <si>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</si>
  <si>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</si>
  <si>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</si>
  <si>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</si>
  <si>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</si>
  <si>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</si>
  <si>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</si>
  <si>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</si>
  <si>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</si>
  <si>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</si>
  <si>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</si>
  <si>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</si>
  <si>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</si>
  <si>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</si>
  <si>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</si>
  <si>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</si>
  <si>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</si>
  <si>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</si>
  <si>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</si>
  <si>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</si>
  <si>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</si>
  <si>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</si>
  <si>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</si>
  <si>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</si>
  <si>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</si>
  <si>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</si>
  <si>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</si>
  <si>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</si>
  <si>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</si>
  <si>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</si>
  <si>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</si>
  <si>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</si>
  <si>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</si>
  <si>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</si>
  <si>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</si>
  <si>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</si>
  <si>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</si>
  <si>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</si>
  <si>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</si>
  <si>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</si>
  <si>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</si>
  <si>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</si>
  <si>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</si>
  <si>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</si>
  <si>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</si>
  <si>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</si>
  <si>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</si>
  <si>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</si>
  <si>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</si>
  <si>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</si>
  <si>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</si>
  <si>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</si>
  <si>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</si>
  <si>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</si>
  <si>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</si>
  <si>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</si>
  <si>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</si>
  <si>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</si>
  <si>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</si>
  <si>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</si>
  <si>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</si>
  <si>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</si>
  <si>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</si>
  <si>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</si>
  <si>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</si>
  <si>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</si>
  <si>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</si>
  <si>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</si>
  <si>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</si>
  <si>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</si>
  <si>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</si>
  <si>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</si>
  <si>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</si>
  <si>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</si>
  <si>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</si>
  <si>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</si>
  <si>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</si>
  <si>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</si>
  <si>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</si>
  <si>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</si>
  <si>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</si>
  <si>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</si>
  <si>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</si>
  <si>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</si>
  <si>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</si>
  <si>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</si>
  <si>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</si>
  <si>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</si>
  <si>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</si>
  <si>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</si>
  <si>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</si>
  <si>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</si>
  <si>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</si>
  <si>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</si>
  <si>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</si>
  <si>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</si>
  <si>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</si>
  <si>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</si>
  <si>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</si>
  <si>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</si>
  <si>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</si>
  <si>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</si>
  <si>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</si>
  <si>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</si>
  <si>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</si>
  <si>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</si>
  <si>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</si>
  <si>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</si>
  <si>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</si>
  <si>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</si>
  <si>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</si>
  <si>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</si>
  <si>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</si>
  <si>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</si>
  <si>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</si>
  <si>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</si>
  <si>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</si>
  <si>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</si>
  <si>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</si>
  <si>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</si>
  <si>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</si>
  <si>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</si>
  <si>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</si>
  <si>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</si>
  <si>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</si>
  <si>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</si>
  <si>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</si>
  <si>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</si>
  <si>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</si>
  <si>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</si>
  <si>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</si>
  <si>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</si>
  <si>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</si>
  <si>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</si>
  <si>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</si>
  <si>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</si>
  <si>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</si>
  <si>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</si>
  <si>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</si>
  <si>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</si>
  <si>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</si>
  <si>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</si>
  <si>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</si>
  <si>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</si>
  <si>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</si>
  <si>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</si>
  <si>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</si>
  <si>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</si>
  <si>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</si>
  <si>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</si>
  <si>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</si>
  <si>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</si>
  <si>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</si>
  <si>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</si>
  <si>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</si>
  <si>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</si>
  <si>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</si>
  <si>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</si>
  <si>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</si>
  <si>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</si>
  <si>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</si>
  <si>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</si>
  <si>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</si>
  <si>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</si>
  <si>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</si>
  <si>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</si>
  <si>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</si>
  <si>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</si>
  <si>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</si>
  <si>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</si>
  <si>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</si>
  <si>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</si>
  <si>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</si>
  <si>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</si>
  <si>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</si>
  <si>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</si>
  <si>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</si>
  <si>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</si>
  <si>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</si>
  <si>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</si>
  <si>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</si>
  <si>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</si>
  <si>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</si>
  <si>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</si>
  <si>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</si>
  <si>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</si>
  <si>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</si>
  <si>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</si>
  <si>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</si>
  <si>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</si>
  <si>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</si>
  <si>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</si>
  <si>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</si>
  <si>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</si>
  <si>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</si>
  <si>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</si>
  <si>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</si>
  <si>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</si>
  <si>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</si>
  <si>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</si>
  <si>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</si>
  <si>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</si>
  <si>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</si>
  <si>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</si>
  <si>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</si>
  <si>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</si>
  <si>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</si>
  <si>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</si>
  <si>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</si>
  <si>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</si>
  <si>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</si>
  <si>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</si>
  <si>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</si>
  <si>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</si>
  <si>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</si>
  <si>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</si>
  <si>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</si>
  <si>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</si>
  <si>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</si>
  <si>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</si>
  <si>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</si>
  <si>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</si>
  <si>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</si>
  <si>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</si>
  <si>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</si>
  <si>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</si>
  <si>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</si>
  <si>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</si>
  <si>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</si>
  <si>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</si>
  <si>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</si>
  <si>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</si>
  <si>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</si>
  <si>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</si>
  <si>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</si>
  <si>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</si>
  <si>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</si>
  <si>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</si>
  <si>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</si>
  <si>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</si>
  <si>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</si>
  <si>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</si>
  <si>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</si>
  <si>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</si>
  <si>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</si>
  <si>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</si>
  <si>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</si>
  <si>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</si>
  <si>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</si>
  <si>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</si>
  <si>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</si>
  <si>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</si>
  <si>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</si>
  <si>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</si>
  <si>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</si>
  <si>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</si>
  <si>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</si>
  <si>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</si>
  <si>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</si>
  <si>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</si>
  <si>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</si>
  <si>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</si>
  <si>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</si>
  <si>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</si>
  <si>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</si>
  <si>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</si>
  <si>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</si>
  <si>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</si>
  <si>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</si>
  <si>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</si>
  <si>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</si>
  <si>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</si>
  <si>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</si>
  <si>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</si>
  <si>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</si>
  <si>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</si>
  <si>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</si>
  <si>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</si>
  <si>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</si>
  <si>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</si>
  <si>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</si>
  <si>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</si>
  <si>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</si>
  <si>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</si>
  <si>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</si>
  <si>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</si>
  <si>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</si>
  <si>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</si>
  <si>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</si>
  <si>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</si>
  <si>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</si>
  <si>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</si>
  <si>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</si>
  <si>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</si>
  <si>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</si>
  <si>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</si>
  <si>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</si>
  <si>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</si>
  <si>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</si>
  <si>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</si>
  <si>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</si>
  <si>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</si>
  <si>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</si>
  <si>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</si>
  <si>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</si>
  <si>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</si>
  <si>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</si>
  <si>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</si>
  <si>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</si>
  <si>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</si>
  <si>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</si>
  <si>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</si>
  <si>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</si>
  <si>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</si>
  <si>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</si>
  <si>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</si>
  <si>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</si>
  <si>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</si>
  <si>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</si>
  <si>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</si>
  <si>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</si>
  <si>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</si>
  <si>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</si>
  <si>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</si>
  <si>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</si>
  <si>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</si>
  <si>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</si>
  <si>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</si>
  <si>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</si>
  <si>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</si>
  <si>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</si>
  <si>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</si>
  <si>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</si>
  <si>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</si>
  <si>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</si>
  <si>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</si>
  <si>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</si>
  <si>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</si>
  <si>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</si>
  <si>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</si>
  <si>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</si>
  <si>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</si>
  <si>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</si>
  <si>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</si>
  <si>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</si>
  <si>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</si>
  <si>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</si>
  <si>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</si>
  <si>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</si>
  <si>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</si>
  <si>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</si>
  <si>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</si>
  <si>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</si>
  <si>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</si>
  <si>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</si>
  <si>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</si>
  <si>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</si>
  <si>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</si>
  <si>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</si>
  <si>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</si>
  <si>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</si>
  <si>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</si>
  <si>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</si>
  <si>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</si>
  <si>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</si>
  <si>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</si>
  <si>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</si>
  <si>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</si>
  <si>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</si>
  <si>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</si>
  <si>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</si>
  <si>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</si>
  <si>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</si>
  <si>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</si>
  <si>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</si>
  <si>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</si>
  <si>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</si>
  <si>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</si>
  <si>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</si>
  <si>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</si>
  <si>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</si>
  <si>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</si>
  <si>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</si>
  <si>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</si>
  <si>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</si>
  <si>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</si>
  <si>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</si>
  <si>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</si>
  <si>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</si>
  <si>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</si>
  <si>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</si>
  <si>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</si>
  <si>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</si>
  <si>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</si>
  <si>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</si>
  <si>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</si>
  <si>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</si>
  <si>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</si>
  <si>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</si>
  <si>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</si>
  <si>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</si>
  <si>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</si>
  <si>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</si>
  <si>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</si>
  <si>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</si>
  <si>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</si>
  <si>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</si>
  <si>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</si>
  <si>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</si>
  <si>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</si>
  <si>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</si>
  <si>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</si>
  <si>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</si>
  <si>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</si>
  <si>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</si>
  <si>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</si>
  <si>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</si>
  <si>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</si>
  <si>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</si>
  <si>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</si>
  <si>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</si>
  <si>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</si>
  <si>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</si>
  <si>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</si>
  <si>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</si>
  <si>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</si>
  <si>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</si>
  <si>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</si>
  <si>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</si>
  <si>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</si>
  <si>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</si>
  <si>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</si>
  <si>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</si>
  <si>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</si>
  <si>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</si>
  <si>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</si>
  <si>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</si>
  <si>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</si>
  <si>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</si>
  <si>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</si>
  <si>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</si>
  <si>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</si>
  <si>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</si>
  <si>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</si>
  <si>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</si>
  <si>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</si>
  <si>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</si>
  <si>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</si>
  <si>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</si>
  <si>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</si>
  <si>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</si>
  <si>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</si>
  <si>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</si>
  <si>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</si>
  <si>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</si>
  <si>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</si>
  <si>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</si>
  <si>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</si>
  <si>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</si>
  <si>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</si>
  <si>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</si>
  <si>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</si>
  <si>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</si>
  <si>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</si>
  <si>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</si>
  <si>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</si>
  <si>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</si>
  <si>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</si>
  <si>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</si>
  <si>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</si>
  <si>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</si>
  <si>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</si>
  <si>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</si>
  <si>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</si>
  <si>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</si>
  <si>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</si>
  <si>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</si>
  <si>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</si>
  <si>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</si>
  <si>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</si>
  <si>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</si>
  <si>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</si>
  <si>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</si>
  <si>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</si>
  <si>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</si>
  <si>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</si>
  <si>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</si>
  <si>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</si>
  <si>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</si>
  <si>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</si>
  <si>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</si>
  <si>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</si>
  <si>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</si>
  <si>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</si>
  <si>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</si>
  <si>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</si>
  <si>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</si>
  <si>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</si>
  <si>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</si>
  <si>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</si>
  <si>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</si>
  <si>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</si>
  <si>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</si>
  <si>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</si>
  <si>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</si>
  <si>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</si>
  <si>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</si>
  <si>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</si>
  <si>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</si>
  <si>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</si>
  <si>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</si>
  <si>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</si>
  <si>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</si>
  <si>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</si>
  <si>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</si>
  <si>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</si>
  <si>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</si>
  <si>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</si>
  <si>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</si>
  <si>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</si>
  <si>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</si>
  <si>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</si>
  <si>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</si>
  <si>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</si>
  <si>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</si>
  <si>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</si>
  <si>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</si>
  <si>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</si>
  <si>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</si>
  <si>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</si>
  <si>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</si>
  <si>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</si>
  <si>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</si>
  <si>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</si>
  <si>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</si>
  <si>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</si>
  <si>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</si>
  <si>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</si>
  <si>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</si>
  <si>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</si>
  <si>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</si>
  <si>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</si>
  <si>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</si>
  <si>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</si>
  <si>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</si>
  <si>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</si>
  <si>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</si>
  <si>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</si>
  <si>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</si>
  <si>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</si>
  <si>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</si>
  <si>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</si>
  <si>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</si>
  <si>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</si>
  <si>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</si>
  <si>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</si>
  <si>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</si>
  <si>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</si>
  <si>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</si>
  <si>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</si>
  <si>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</si>
  <si>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</si>
  <si>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</si>
  <si>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</si>
  <si>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</si>
  <si>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</si>
  <si>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</si>
  <si>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</si>
  <si>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</si>
  <si>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</si>
  <si>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</si>
  <si>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</si>
  <si>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</si>
  <si>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</si>
  <si>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</si>
  <si>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</si>
  <si>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</si>
  <si>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</si>
  <si>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</si>
  <si>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</si>
  <si>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</si>
  <si>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</si>
  <si>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</si>
  <si>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</si>
  <si>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</si>
  <si>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</si>
  <si>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</si>
  <si>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</si>
  <si>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</si>
  <si>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</si>
  <si>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</si>
  <si>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</si>
  <si>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</si>
  <si>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</si>
  <si>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</si>
  <si>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</si>
  <si>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</si>
  <si>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</si>
  <si>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</si>
  <si>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</si>
  <si>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</si>
  <si>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</si>
  <si>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</si>
  <si>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</si>
  <si>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</si>
  <si>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</si>
  <si>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</si>
  <si>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</si>
  <si>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</si>
  <si>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</si>
  <si>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</si>
  <si>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</si>
  <si>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</si>
  <si>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</si>
  <si>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</si>
  <si>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</si>
  <si>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</si>
  <si>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</si>
  <si>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</si>
  <si>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</si>
  <si>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</si>
  <si>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</si>
  <si>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</si>
  <si>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</si>
  <si>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</si>
  <si>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</si>
  <si>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</si>
  <si>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</si>
  <si>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</si>
  <si>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</si>
  <si>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</si>
  <si>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</si>
  <si>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</si>
  <si>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</si>
  <si>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</si>
  <si>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</si>
  <si>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</si>
  <si>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</si>
  <si>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</si>
  <si>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</si>
  <si>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</si>
  <si>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</si>
  <si>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</si>
  <si>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</si>
  <si>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</si>
  <si>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</si>
  <si>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</si>
  <si>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</si>
  <si>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</si>
  <si>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</si>
  <si>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</si>
  <si>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</si>
  <si>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</si>
  <si>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</si>
  <si>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</si>
  <si>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</si>
  <si>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</si>
  <si>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</si>
  <si>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</si>
  <si>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</si>
  <si>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</si>
  <si>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</si>
  <si>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</si>
  <si>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</si>
  <si>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</si>
  <si>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</si>
  <si>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</si>
  <si>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</si>
  <si>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</si>
  <si>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</si>
  <si>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</si>
  <si>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</si>
  <si>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</si>
  <si>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</si>
  <si>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</si>
  <si>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</si>
  <si>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</si>
  <si>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</si>
  <si>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</si>
  <si>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</si>
  <si>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</si>
  <si>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</si>
  <si>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</si>
  <si>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</si>
  <si>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</si>
  <si>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</si>
  <si>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</si>
  <si>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</si>
  <si>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</si>
  <si>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</si>
  <si>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</si>
  <si>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</si>
  <si>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</si>
  <si>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</si>
  <si>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</si>
  <si>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</si>
  <si>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</si>
  <si>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</si>
  <si>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</si>
  <si>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</si>
  <si>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</si>
  <si>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</si>
  <si>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</si>
  <si>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</si>
  <si>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</si>
  <si>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</si>
  <si>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</si>
  <si>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</si>
  <si>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</si>
  <si>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</si>
  <si>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</si>
  <si>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</si>
  <si>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</si>
  <si>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</si>
  <si>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</si>
  <si>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</si>
  <si>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</si>
  <si>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</si>
  <si>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</si>
  <si>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</si>
  <si>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</si>
  <si>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</si>
  <si>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</si>
  <si>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</si>
  <si>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</si>
  <si>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</si>
  <si>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</si>
  <si>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</si>
  <si>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</si>
  <si>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</si>
  <si>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</si>
  <si>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</si>
  <si>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</si>
  <si>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</si>
  <si>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</si>
  <si>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</si>
  <si>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</si>
  <si>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</si>
  <si>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</si>
  <si>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</si>
  <si>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</si>
  <si>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</si>
  <si>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</si>
  <si>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</si>
  <si>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</si>
  <si>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</si>
  <si>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</si>
  <si>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</si>
  <si>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</si>
  <si>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</si>
  <si>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</si>
  <si>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</si>
  <si>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</si>
  <si>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</si>
  <si>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</si>
  <si>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</si>
  <si>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</si>
  <si>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</si>
  <si>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</si>
  <si>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</si>
  <si>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</si>
  <si>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</si>
  <si>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</si>
  <si>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</si>
  <si>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</si>
  <si>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</si>
  <si>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</si>
  <si>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</si>
  <si>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</si>
  <si>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</si>
  <si>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</si>
  <si>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</si>
  <si>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</si>
  <si>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</si>
  <si>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</si>
  <si>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</si>
  <si>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</si>
  <si>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</si>
  <si>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</si>
  <si>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</si>
  <si>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</si>
  <si>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</si>
  <si>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</si>
  <si>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</si>
  <si>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</si>
  <si>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</si>
  <si>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</si>
  <si>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</si>
  <si>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</si>
  <si>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</si>
  <si>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</si>
  <si>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</si>
  <si>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</si>
  <si>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</si>
  <si>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</si>
  <si>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</si>
  <si>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</si>
  <si>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</si>
  <si>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</si>
  <si>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</si>
  <si>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</si>
  <si>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</si>
  <si>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</si>
  <si>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</si>
  <si>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</si>
  <si>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</si>
  <si>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</si>
  <si>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</si>
  <si>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</si>
  <si>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</si>
  <si>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</si>
  <si>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</si>
  <si>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</si>
  <si>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</si>
  <si>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</si>
  <si>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</si>
  <si>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</si>
  <si>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</si>
  <si>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</si>
  <si>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</si>
  <si>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</si>
  <si>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</si>
  <si>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</si>
  <si>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</si>
  <si>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</si>
  <si>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</si>
  <si>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</si>
  <si>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</si>
  <si>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</si>
  <si>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</si>
  <si>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</si>
  <si>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</si>
  <si>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</si>
  <si>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</si>
  <si>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</si>
  <si>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</si>
  <si>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</si>
  <si>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</si>
  <si>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</si>
  <si>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</si>
  <si>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</si>
  <si>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</si>
  <si>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</si>
  <si>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</si>
  <si>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</si>
  <si>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</si>
  <si>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</si>
  <si>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</si>
  <si>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</si>
  <si>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</si>
  <si>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</si>
  <si>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</si>
  <si>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</si>
  <si>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</si>
  <si>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</si>
  <si>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</si>
  <si>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</si>
  <si>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</si>
  <si>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</si>
  <si>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</si>
  <si>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</si>
  <si>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</si>
  <si>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</si>
  <si>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</si>
  <si>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</si>
  <si>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</si>
  <si>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</si>
  <si>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</si>
  <si>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</si>
  <si>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</si>
  <si>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</si>
  <si>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</si>
  <si>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</si>
  <si>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</si>
  <si>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</si>
  <si>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</si>
  <si>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</si>
  <si>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</si>
  <si>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</si>
  <si>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</si>
  <si>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</si>
  <si>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</si>
  <si>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</si>
  <si>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</si>
  <si>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</si>
  <si>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</si>
  <si>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</si>
  <si>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</si>
  <si>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</si>
  <si>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</si>
  <si>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</si>
  <si>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</si>
  <si>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</si>
  <si>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</si>
  <si>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</si>
  <si>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</si>
  <si>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</si>
  <si>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</si>
  <si>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</si>
  <si>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</si>
  <si>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</si>
  <si>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</si>
  <si>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</si>
  <si>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</si>
  <si>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</si>
  <si>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</si>
  <si>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</si>
  <si>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</si>
  <si>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</si>
  <si>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</si>
  <si>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</si>
  <si>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</si>
  <si>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</si>
  <si>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</si>
  <si>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</si>
  <si>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</si>
  <si>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</si>
  <si>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</si>
  <si>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</si>
  <si>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</si>
  <si>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</si>
  <si>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</si>
  <si>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</si>
  <si>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</si>
  <si>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</si>
  <si>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</si>
  <si>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</si>
  <si>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</si>
  <si>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</si>
  <si>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</si>
  <si>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</si>
  <si>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</si>
  <si>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</si>
  <si>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</si>
  <si>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</si>
  <si>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</si>
  <si>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</si>
  <si>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</si>
  <si>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</si>
  <si>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</si>
  <si>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</si>
  <si>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</si>
  <si>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</si>
  <si>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</si>
  <si>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</si>
  <si>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</si>
  <si>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</si>
  <si>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</si>
  <si>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</si>
  <si>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</si>
  <si>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</si>
  <si>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</si>
  <si>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</si>
  <si>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</si>
  <si>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</si>
  <si>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</si>
  <si>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</si>
  <si>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</si>
  <si>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</si>
  <si>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</si>
  <si>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</si>
  <si>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</si>
  <si>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</si>
  <si>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</si>
  <si>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</si>
  <si>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</si>
  <si>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</si>
  <si>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</si>
  <si>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</si>
  <si>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</si>
  <si>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</si>
  <si>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</si>
  <si>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</si>
  <si>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</si>
  <si>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</si>
  <si>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</si>
  <si>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</si>
  <si>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</si>
  <si>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</si>
  <si>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</si>
  <si>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</si>
  <si>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</si>
  <si>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</si>
  <si>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</si>
  <si>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</si>
  <si>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</si>
  <si>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</si>
  <si>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</si>
  <si>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</si>
  <si>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</si>
  <si>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</si>
  <si>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</si>
  <si>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</si>
  <si>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</si>
  <si>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</si>
  <si>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</si>
  <si>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</si>
  <si>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</si>
  <si>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</si>
  <si>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</si>
  <si>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</si>
  <si>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</si>
  <si>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</si>
  <si>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</si>
  <si>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</si>
  <si>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</si>
  <si>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</si>
  <si>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</si>
  <si>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</si>
  <si>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</si>
  <si>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</si>
  <si>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</si>
  <si>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</si>
  <si>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</si>
  <si>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</si>
  <si>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</si>
  <si>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</si>
  <si>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</si>
  <si>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</si>
  <si>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</si>
  <si>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</si>
  <si>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</si>
  <si>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</si>
  <si>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</si>
  <si>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</si>
  <si>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</si>
  <si>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</si>
  <si>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</si>
  <si>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</si>
  <si>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</si>
  <si>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</si>
  <si>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</si>
  <si>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</si>
  <si>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</si>
  <si>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</si>
  <si>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</si>
  <si>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</si>
  <si>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</si>
  <si>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</si>
  <si>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</si>
  <si>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</si>
  <si>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</si>
  <si>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</si>
  <si>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</si>
  <si>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</si>
  <si>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</si>
  <si>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</si>
  <si>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</si>
  <si>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</si>
  <si>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</si>
  <si>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</si>
  <si>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</si>
  <si>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</si>
  <si>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</si>
  <si>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</si>
  <si>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</si>
  <si>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</si>
  <si>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</si>
  <si>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</si>
  <si>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</si>
  <si>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</si>
  <si>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</si>
  <si>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</si>
  <si>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</si>
  <si>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</si>
  <si>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</si>
  <si>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</si>
  <si>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</si>
  <si>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</si>
  <si>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</si>
  <si>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</si>
  <si>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</si>
  <si>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</si>
  <si>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</si>
  <si>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</si>
  <si>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</si>
  <si>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</si>
  <si>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</si>
  <si>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</si>
  <si>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</si>
  <si>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</si>
  <si>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</si>
  <si>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</si>
  <si>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</si>
  <si>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</si>
  <si>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</si>
  <si>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</si>
  <si>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</si>
  <si>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</si>
  <si>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</si>
  <si>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</si>
  <si>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</si>
  <si>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</si>
  <si>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</si>
  <si>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</si>
  <si>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</si>
  <si>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</si>
  <si>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</si>
  <si>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</si>
  <si>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</si>
  <si>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</si>
  <si>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</si>
  <si>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</si>
  <si>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</si>
  <si>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</si>
  <si>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</si>
  <si>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</si>
  <si>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</si>
  <si>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</si>
  <si>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</si>
  <si>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</si>
  <si>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</si>
  <si>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</si>
  <si>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</si>
  <si>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</si>
  <si>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</si>
  <si>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</si>
  <si>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</si>
  <si>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</si>
  <si>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</si>
  <si>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</si>
  <si>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</si>
  <si>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</si>
  <si>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</si>
  <si>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</si>
  <si>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</si>
  <si>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</si>
  <si>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</si>
  <si>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</si>
  <si>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</si>
  <si>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</si>
  <si>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</si>
  <si>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</si>
  <si>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</si>
  <si>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</si>
  <si>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</si>
  <si>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</si>
  <si>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</si>
  <si>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</si>
  <si>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</si>
  <si>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</si>
  <si>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</si>
  <si>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</si>
  <si>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</si>
  <si>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</si>
  <si>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</si>
  <si>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</si>
  <si>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</si>
  <si>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</si>
  <si>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</si>
  <si>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</si>
  <si>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</si>
  <si>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</si>
  <si>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</si>
  <si>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</si>
  <si>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</si>
  <si>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</si>
  <si>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</si>
  <si>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</si>
  <si>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</si>
  <si>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</si>
  <si>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</si>
  <si>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</si>
  <si>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</si>
  <si>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</si>
  <si>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</si>
  <si>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</si>
  <si>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</si>
  <si>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</si>
  <si>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</si>
  <si>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</si>
  <si>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</si>
  <si>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</si>
  <si>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</si>
  <si>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</si>
  <si>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</si>
  <si>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</si>
  <si>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</si>
  <si>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</si>
  <si>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</si>
  <si>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</si>
  <si>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</si>
  <si>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</si>
  <si>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</si>
  <si>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</si>
  <si>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</si>
  <si>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</si>
  <si>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</si>
  <si>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</si>
  <si>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</si>
  <si>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</si>
  <si>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</si>
  <si>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</si>
  <si>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</si>
  <si>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</si>
  <si>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</si>
  <si>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</si>
  <si>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</si>
  <si>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</si>
  <si>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</si>
  <si>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</si>
  <si>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</si>
  <si>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</si>
  <si>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</si>
  <si>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</si>
  <si>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</si>
  <si>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</si>
  <si>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</si>
  <si>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</si>
  <si>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</si>
  <si>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</si>
  <si>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</si>
  <si>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</si>
  <si>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</si>
  <si>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</si>
  <si>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</si>
  <si>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</si>
  <si>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</si>
  <si>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</si>
  <si>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</si>
  <si>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</si>
  <si>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</si>
  <si>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</si>
  <si>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</si>
  <si>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</si>
  <si>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</si>
  <si>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</si>
  <si>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</si>
  <si>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</si>
  <si>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</si>
  <si>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</si>
  <si>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</si>
  <si>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</si>
  <si>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</si>
  <si>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</si>
  <si>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</si>
  <si>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</si>
  <si>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</si>
  <si>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</si>
  <si>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</si>
  <si>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</si>
  <si>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</si>
  <si>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</si>
  <si>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</si>
  <si>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</si>
  <si>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</si>
  <si>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</si>
  <si>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</si>
  <si>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</si>
  <si>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</si>
  <si>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</si>
  <si>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</si>
  <si>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</si>
  <si>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</si>
  <si>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</si>
  <si>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</si>
  <si>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</si>
  <si>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</si>
  <si>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</si>
  <si>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</si>
  <si>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</si>
  <si>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</si>
  <si>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</si>
  <si>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</si>
  <si>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</si>
  <si>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</si>
  <si>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</si>
  <si>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</si>
  <si>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</si>
  <si>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</si>
  <si>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</si>
  <si>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</si>
  <si>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</si>
  <si>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</si>
  <si>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</si>
  <si>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</si>
  <si>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</si>
  <si>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</si>
  <si>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</si>
  <si>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</si>
  <si>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</si>
  <si>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</si>
  <si>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</si>
  <si>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</si>
  <si>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</si>
  <si>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</si>
  <si>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</si>
  <si>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</si>
  <si>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</si>
  <si>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</si>
  <si>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</si>
  <si>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</si>
  <si>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</si>
  <si>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</si>
  <si>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</si>
  <si>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</si>
  <si>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</si>
  <si>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</si>
  <si>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</si>
  <si>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</si>
  <si>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</si>
  <si>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</si>
  <si>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</si>
  <si>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</si>
  <si>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</si>
  <si>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</si>
  <si>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</si>
  <si>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</si>
  <si>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</si>
  <si>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</si>
  <si>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</si>
  <si>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</si>
  <si>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</si>
  <si>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</si>
  <si>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</si>
  <si>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</si>
  <si>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</si>
  <si>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</si>
  <si>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</si>
  <si>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</si>
  <si>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</si>
  <si>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</si>
  <si>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</si>
  <si>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</si>
  <si>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</si>
  <si>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</si>
  <si>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</si>
  <si>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</si>
  <si>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</si>
  <si>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</si>
  <si>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</si>
  <si>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</si>
  <si>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</si>
  <si>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</si>
  <si>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</si>
  <si>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</si>
  <si>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</si>
  <si>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</si>
  <si>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</si>
  <si>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</si>
  <si>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</si>
  <si>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</si>
  <si>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</si>
  <si>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</si>
  <si>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</si>
  <si>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</si>
  <si>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</si>
  <si>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</si>
  <si>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</si>
  <si>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</si>
  <si>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</si>
  <si>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</si>
  <si>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</si>
  <si>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</si>
  <si>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</si>
  <si>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</si>
  <si>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</si>
  <si>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</si>
  <si>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</si>
  <si>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</si>
  <si>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</si>
  <si>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</si>
  <si>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</si>
  <si>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</si>
  <si>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</si>
  <si>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</si>
  <si>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</si>
  <si>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</si>
  <si>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</si>
  <si>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</si>
  <si>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</si>
  <si>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</si>
  <si>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</si>
  <si>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</si>
  <si>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</si>
  <si>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</si>
  <si>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</si>
  <si>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</si>
  <si>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</si>
  <si>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</si>
  <si>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</si>
  <si>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</si>
  <si>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</si>
  <si>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</si>
  <si>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</si>
  <si>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</si>
  <si>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</si>
  <si>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</si>
  <si>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</si>
  <si>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</si>
  <si>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</si>
  <si>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</si>
  <si>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</si>
  <si>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</si>
  <si>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</si>
  <si>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</si>
  <si>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</si>
  <si>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</si>
  <si>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</si>
  <si>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</si>
  <si>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</si>
  <si>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</si>
  <si>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</si>
  <si>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</si>
  <si>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</si>
  <si>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</si>
  <si>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</si>
  <si>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</si>
  <si>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</si>
  <si>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</si>
  <si>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</si>
  <si>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</si>
  <si>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</si>
  <si>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</si>
  <si>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</si>
  <si>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</si>
  <si>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</si>
  <si>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</si>
  <si>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</si>
  <si>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</si>
  <si>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</si>
  <si>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</si>
  <si>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</si>
  <si>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</si>
  <si>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</si>
  <si>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</si>
  <si>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</si>
  <si>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</si>
  <si>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</si>
  <si>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</si>
  <si>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</si>
  <si>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</si>
  <si>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</si>
  <si>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</si>
  <si>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</si>
  <si>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</si>
  <si>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</si>
  <si>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</si>
  <si>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</si>
  <si>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</si>
  <si>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</si>
  <si>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</si>
  <si>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</si>
  <si>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</si>
  <si>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</si>
  <si>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</si>
  <si>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</si>
  <si>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</si>
  <si>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</si>
  <si>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</si>
  <si>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</si>
  <si>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</si>
  <si>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</si>
  <si>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</si>
  <si>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</si>
  <si>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</si>
  <si>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</si>
  <si>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</si>
  <si>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</si>
  <si>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</si>
  <si>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</si>
  <si>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</si>
  <si>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</si>
  <si>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</si>
  <si>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</si>
  <si>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</si>
  <si>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</si>
  <si>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</si>
  <si>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</si>
  <si>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</si>
  <si>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</si>
  <si>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</si>
  <si>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</si>
  <si>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</si>
  <si>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</si>
  <si>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</si>
  <si>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</si>
  <si>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</si>
  <si>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</si>
  <si>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</si>
  <si>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</si>
  <si>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</si>
  <si>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</si>
  <si>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</si>
  <si>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</si>
  <si>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</si>
  <si>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</si>
  <si>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</si>
  <si>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</si>
  <si>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</si>
  <si>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</si>
  <si>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</si>
  <si>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</si>
  <si>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</si>
  <si>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</si>
  <si>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</si>
  <si>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</si>
  <si>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</si>
  <si>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</si>
  <si>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</si>
  <si>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</si>
  <si>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</si>
  <si>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</si>
  <si>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</si>
  <si>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</si>
  <si>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</si>
  <si>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</si>
  <si>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</si>
  <si>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</si>
  <si>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</si>
  <si>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</si>
  <si>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</si>
  <si>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</si>
  <si>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</si>
  <si>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</si>
  <si>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</si>
  <si>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</si>
  <si>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</si>
  <si>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</si>
  <si>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</si>
  <si>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</si>
  <si>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</si>
  <si>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</si>
  <si>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</si>
  <si>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</si>
  <si>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</si>
  <si>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</si>
  <si>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</si>
  <si>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</si>
  <si>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</si>
  <si>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</si>
  <si>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</si>
  <si>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</si>
  <si>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</si>
  <si>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</si>
  <si>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</si>
  <si>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</si>
  <si>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</si>
  <si>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</si>
  <si>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</si>
  <si>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</si>
  <si>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</si>
  <si>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</si>
  <si>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</si>
  <si>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</si>
  <si>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</si>
  <si>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</si>
  <si>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</si>
  <si>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</si>
  <si>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</si>
  <si>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</si>
  <si>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</si>
  <si>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</si>
  <si>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</si>
  <si>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</si>
  <si>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</si>
  <si>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</si>
  <si>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</si>
  <si>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</si>
  <si>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</si>
  <si>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</si>
  <si>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</si>
  <si>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</si>
  <si>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</si>
  <si>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</si>
  <si>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</si>
  <si>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</si>
  <si>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</si>
  <si>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</si>
  <si>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</si>
  <si>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</si>
  <si>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</si>
  <si>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</si>
  <si>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</si>
  <si>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</si>
  <si>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</si>
  <si>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</si>
  <si>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</si>
  <si>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</si>
  <si>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</si>
  <si>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</si>
  <si>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</si>
  <si>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</si>
  <si>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</si>
  <si>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</si>
  <si>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</si>
  <si>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</si>
  <si>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</si>
  <si>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</si>
  <si>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</si>
  <si>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</si>
  <si>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</si>
  <si>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</si>
  <si>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</si>
  <si>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</si>
  <si>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</si>
  <si>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</si>
  <si>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</si>
  <si>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</si>
  <si>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</si>
  <si>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</si>
  <si>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</si>
  <si>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</si>
  <si>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</si>
  <si>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</si>
  <si>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</si>
  <si>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</si>
  <si>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</si>
  <si>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</si>
  <si>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</si>
  <si>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</si>
  <si>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</si>
  <si>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</si>
  <si>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</si>
  <si>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</si>
  <si>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</si>
  <si>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</si>
  <si>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</si>
  <si>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</si>
  <si>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</si>
  <si>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</si>
  <si>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</si>
  <si>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</si>
  <si>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</si>
  <si>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</si>
  <si>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</si>
  <si>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</si>
  <si>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</si>
  <si>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</si>
  <si>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</si>
  <si>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</si>
  <si>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</si>
  <si>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</si>
  <si>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</si>
  <si>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</si>
  <si>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</si>
  <si>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</si>
  <si>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</si>
  <si>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</si>
  <si>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</si>
  <si>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</si>
  <si>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</si>
  <si>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</si>
  <si>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</si>
  <si>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</si>
  <si>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</si>
  <si>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</si>
  <si>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</si>
  <si>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</si>
  <si>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</si>
  <si>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</si>
  <si>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</si>
  <si>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</si>
  <si>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</si>
  <si>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</si>
  <si>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</si>
  <si>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</si>
  <si>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</si>
  <si>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</si>
  <si>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</si>
  <si>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</si>
  <si>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</si>
  <si>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</si>
  <si>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</si>
  <si>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</si>
  <si>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</si>
  <si>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</si>
  <si>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</si>
  <si>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</si>
  <si>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</si>
  <si>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</si>
  <si>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</si>
  <si>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</si>
  <si>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</si>
  <si>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</si>
  <si>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</si>
  <si>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</si>
  <si>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</si>
  <si>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</si>
  <si>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</si>
  <si>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</si>
  <si>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</si>
  <si>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</si>
  <si>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</si>
  <si>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</si>
  <si>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</si>
  <si>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</si>
  <si>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</si>
  <si>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</si>
  <si>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</si>
  <si>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</si>
  <si>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</si>
  <si>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</si>
  <si>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</si>
  <si>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</si>
  <si>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</si>
  <si>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</si>
  <si>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</si>
  <si>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</si>
  <si>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</si>
  <si>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</si>
  <si>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</si>
  <si>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</si>
  <si>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</si>
  <si>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</si>
  <si>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</si>
  <si>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</si>
  <si>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</si>
  <si>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</si>
  <si>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</si>
  <si>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</si>
  <si>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</si>
  <si>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</si>
  <si>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</si>
  <si>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</si>
  <si>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</si>
  <si>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</si>
  <si>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</si>
  <si>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</si>
  <si>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</si>
  <si>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</si>
  <si>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</si>
  <si>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</si>
  <si>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</si>
  <si>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</si>
  <si>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</si>
  <si>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</si>
  <si>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</si>
  <si>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</si>
  <si>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</si>
  <si>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</si>
  <si>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</si>
  <si>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</si>
  <si>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</si>
  <si>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</si>
  <si>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</si>
  <si>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</si>
  <si>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</si>
  <si>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</si>
  <si>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</si>
  <si>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</si>
  <si>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</si>
  <si>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</si>
  <si>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</si>
  <si>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</si>
  <si>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</si>
  <si>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</si>
  <si>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</si>
  <si>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</si>
  <si>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</si>
  <si>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</si>
  <si>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</si>
  <si>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</si>
  <si>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</si>
  <si>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</si>
  <si>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</si>
  <si>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</si>
  <si>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</si>
  <si>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</si>
  <si>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</si>
  <si>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</si>
  <si>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</si>
  <si>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</si>
  <si>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</si>
  <si>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</si>
  <si>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</si>
  <si>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</si>
  <si>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</si>
  <si>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</si>
  <si>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</si>
  <si>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</si>
  <si>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</si>
  <si>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</si>
  <si>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</si>
  <si>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</si>
  <si>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</si>
  <si>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</si>
  <si>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</si>
  <si>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</si>
  <si>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</si>
  <si>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</si>
  <si>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</si>
  <si>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</si>
  <si>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</si>
  <si>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</si>
  <si>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</si>
  <si>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</si>
  <si>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</si>
  <si>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</si>
  <si>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</si>
  <si>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</si>
  <si>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</si>
  <si>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</si>
  <si>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</si>
  <si>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</si>
  <si>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</si>
  <si>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</si>
  <si>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</si>
  <si>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</si>
  <si>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</si>
  <si>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</si>
  <si>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</si>
  <si>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</si>
  <si>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</si>
  <si>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</si>
  <si>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</si>
  <si>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</si>
  <si>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</si>
  <si>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</si>
  <si>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</si>
  <si>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</si>
  <si>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</si>
  <si>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</si>
  <si>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</si>
  <si>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</si>
  <si>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</si>
  <si>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</si>
  <si>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</si>
  <si>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</si>
  <si>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</si>
  <si>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</si>
  <si>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</si>
  <si>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</si>
  <si>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</si>
  <si>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</si>
  <si>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</si>
  <si>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</si>
  <si>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</si>
  <si>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</si>
  <si>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</si>
  <si>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</si>
  <si>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</si>
  <si>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</si>
  <si>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</si>
  <si>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</si>
  <si>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</si>
  <si>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</si>
  <si>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</si>
  <si>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</si>
  <si>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</si>
  <si>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</si>
  <si>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</si>
  <si>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</si>
  <si>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</si>
  <si>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</si>
  <si>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</si>
  <si>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</si>
  <si>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</si>
  <si>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</si>
  <si>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</si>
  <si>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</si>
  <si>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</si>
  <si>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</si>
  <si>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</si>
  <si>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</si>
  <si>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</si>
  <si>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</si>
  <si>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</si>
  <si>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</si>
  <si>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</si>
  <si>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</si>
  <si>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</si>
  <si>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</si>
  <si>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</si>
  <si>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</si>
  <si>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</si>
  <si>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</si>
  <si>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</si>
  <si>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</si>
  <si>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</si>
  <si>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</si>
  <si>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</si>
  <si>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</si>
  <si>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</si>
  <si>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</si>
  <si>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</si>
  <si>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</si>
  <si>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</si>
  <si>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</si>
  <si>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</si>
  <si>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</si>
  <si>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</si>
  <si>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</si>
  <si>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</si>
  <si>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</si>
  <si>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</si>
  <si>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</si>
  <si>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</si>
  <si>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</si>
  <si>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</si>
  <si>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</si>
  <si>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</si>
  <si>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</si>
  <si>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</si>
  <si>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</si>
  <si>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</si>
  <si>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</si>
  <si>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</si>
  <si>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</si>
  <si>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</si>
  <si>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</si>
  <si>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</si>
  <si>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</si>
  <si>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</si>
  <si>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</si>
  <si>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</si>
  <si>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</si>
  <si>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</si>
  <si>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</si>
  <si>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</si>
  <si>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</si>
  <si>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</si>
  <si>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</si>
  <si>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</si>
  <si>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</si>
  <si>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</si>
  <si>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</si>
  <si>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</si>
  <si>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</si>
  <si>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</si>
  <si>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</si>
  <si>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</si>
  <si>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</si>
  <si>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</si>
  <si>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</si>
  <si>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</si>
  <si>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</si>
  <si>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</si>
  <si>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</si>
  <si>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</si>
  <si>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</si>
  <si>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</si>
  <si>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</si>
  <si>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</si>
  <si>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</si>
  <si>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</si>
  <si>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</si>
  <si>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</si>
  <si>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</si>
  <si>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</si>
  <si>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</si>
  <si>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</si>
  <si>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</si>
  <si>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</si>
  <si>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</si>
  <si>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</si>
  <si>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</si>
  <si>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</si>
  <si>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</si>
  <si>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</si>
  <si>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</si>
  <si>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</si>
  <si>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</si>
  <si>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</si>
  <si>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</si>
  <si>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</si>
  <si>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</si>
  <si>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</si>
  <si>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</si>
  <si>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</si>
  <si>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</si>
  <si>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</si>
  <si>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</si>
  <si>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</si>
  <si>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</si>
  <si>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</si>
  <si>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</si>
  <si>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</si>
  <si>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</si>
  <si>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</si>
  <si>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</si>
  <si>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</si>
  <si>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</si>
  <si>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</si>
  <si>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</si>
  <si>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</si>
  <si>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</si>
  <si>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</si>
  <si>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</si>
  <si>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</si>
  <si>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</si>
  <si>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</si>
  <si>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</si>
  <si>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</si>
  <si>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</si>
  <si>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</si>
  <si>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</si>
  <si>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</si>
  <si>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</si>
  <si>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</si>
  <si>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</si>
  <si>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</si>
  <si>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</si>
  <si>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</si>
  <si>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</si>
  <si>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</si>
  <si>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</si>
  <si>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</si>
  <si>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</si>
  <si>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</si>
  <si>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</si>
  <si>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</si>
  <si>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</si>
  <si>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</si>
  <si>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</si>
  <si>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</si>
  <si>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</si>
  <si>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</si>
  <si>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</si>
  <si>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</si>
  <si>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</si>
  <si>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</si>
  <si>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</si>
  <si>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</si>
  <si>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</si>
  <si>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</si>
  <si>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</si>
  <si>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</si>
  <si>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</si>
  <si>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</si>
  <si>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</si>
  <si>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</si>
  <si>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</si>
  <si>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</si>
  <si>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</si>
  <si>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</si>
  <si>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</si>
  <si>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</si>
  <si>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</si>
  <si>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</si>
  <si>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</si>
  <si>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</si>
  <si>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</si>
  <si>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</si>
  <si>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</si>
  <si>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</si>
  <si>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</si>
  <si>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</si>
  <si>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</si>
  <si>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</si>
  <si>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</si>
  <si>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</si>
  <si>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</si>
  <si>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</si>
  <si>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</si>
  <si>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</si>
  <si>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</si>
  <si>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</si>
  <si>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</si>
  <si>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</si>
  <si>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</si>
  <si>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</si>
  <si>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</si>
  <si>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</si>
  <si>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</si>
  <si>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</si>
  <si>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</si>
  <si>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</si>
  <si>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</si>
  <si>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</si>
  <si>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</si>
  <si>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</si>
  <si>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</si>
  <si>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</si>
  <si>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</si>
  <si>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</si>
  <si>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</si>
  <si>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</si>
  <si>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</si>
  <si>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</si>
  <si>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</si>
  <si>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</si>
  <si>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</si>
  <si>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</si>
  <si>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</si>
  <si>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</si>
  <si>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</si>
  <si>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</si>
  <si>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</si>
  <si>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</si>
  <si>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</si>
  <si>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</si>
  <si>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</si>
  <si>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</si>
  <si>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</si>
  <si>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</si>
  <si>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</si>
  <si>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</si>
  <si>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</si>
  <si>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</si>
  <si>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</si>
  <si>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</si>
  <si>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</si>
  <si>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</si>
  <si>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</si>
  <si>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</si>
  <si>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</si>
  <si>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</si>
  <si>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</si>
  <si>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</si>
  <si>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</si>
  <si>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</si>
  <si>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</si>
  <si>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</si>
  <si>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</si>
  <si>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</si>
  <si>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</si>
  <si>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</si>
  <si>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</si>
  <si>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</si>
  <si>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</si>
  <si>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</si>
  <si>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</si>
  <si>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</si>
  <si>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</si>
  <si>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</si>
  <si>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</si>
  <si>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</si>
  <si>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</si>
  <si>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</si>
  <si>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</si>
  <si>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</si>
  <si>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</si>
  <si>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</si>
  <si>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</si>
  <si>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</si>
  <si>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</si>
  <si>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</si>
  <si>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</si>
  <si>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</si>
  <si>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</si>
  <si>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</si>
  <si>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</si>
  <si>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</si>
  <si>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</si>
  <si>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</si>
  <si>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</si>
  <si>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</si>
  <si>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</si>
  <si>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</si>
  <si>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</si>
  <si>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</si>
  <si>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</si>
  <si>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</si>
  <si>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</si>
  <si>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</si>
  <si>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</si>
  <si>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</si>
  <si>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</si>
  <si>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</si>
  <si>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</si>
  <si>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</si>
  <si>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</si>
  <si>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</si>
  <si>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</si>
  <si>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</si>
  <si>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</si>
  <si>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</si>
  <si>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</si>
  <si>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</si>
  <si>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</si>
  <si>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</si>
  <si>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</si>
  <si>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</si>
  <si>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</si>
  <si>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</si>
  <si>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</si>
  <si>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</si>
  <si>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</si>
  <si>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</si>
  <si>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</si>
  <si>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</si>
  <si>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</si>
  <si>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</si>
  <si>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</si>
  <si>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</si>
  <si>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</si>
  <si>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</si>
  <si>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</si>
  <si>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</si>
  <si>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</si>
  <si>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</si>
  <si>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</si>
  <si>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</si>
  <si>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</si>
  <si>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</si>
  <si>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</si>
  <si>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</si>
  <si>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</si>
  <si>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</si>
  <si>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</si>
  <si>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</si>
  <si>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</si>
  <si>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</si>
  <si>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</si>
  <si>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</si>
  <si>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</si>
  <si>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</si>
  <si>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</si>
  <si>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</si>
  <si>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</si>
  <si>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</si>
  <si>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</si>
  <si>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</si>
  <si>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</si>
  <si>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</si>
  <si>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</si>
  <si>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</si>
  <si>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</si>
  <si>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</si>
  <si>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</si>
  <si>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</si>
  <si>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</si>
  <si>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</si>
  <si>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</si>
  <si>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</si>
  <si>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</si>
  <si>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</si>
  <si>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</si>
  <si>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</si>
  <si>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</si>
  <si>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</si>
  <si>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</si>
  <si>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</si>
  <si>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</si>
  <si>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</si>
  <si>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</si>
  <si>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</si>
  <si>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</si>
  <si>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</si>
  <si>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</si>
  <si>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</si>
  <si>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</si>
  <si>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</si>
  <si>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</si>
  <si>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</si>
  <si>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</si>
  <si>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</si>
  <si>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</si>
  <si>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</si>
  <si>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</si>
  <si>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</si>
  <si>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</si>
  <si>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</si>
  <si>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</si>
  <si>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</si>
  <si>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</si>
  <si>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</si>
  <si>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</si>
  <si>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</si>
  <si>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</si>
  <si>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</si>
  <si>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</si>
  <si>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</si>
  <si>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</si>
  <si>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</si>
  <si>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</si>
  <si>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</si>
  <si>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</si>
  <si>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</si>
  <si>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</si>
  <si>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</si>
  <si>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</si>
  <si>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</si>
  <si>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</si>
  <si>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</si>
  <si>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</si>
  <si>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</si>
  <si>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</si>
  <si>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</si>
  <si>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</si>
  <si>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</si>
  <si>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</si>
  <si>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</si>
  <si>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</si>
  <si>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</si>
  <si>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</si>
  <si>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</si>
  <si>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</si>
  <si>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</si>
  <si>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</si>
  <si>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</si>
  <si>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</si>
  <si>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</si>
  <si>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</si>
  <si>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</si>
  <si>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</si>
  <si>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</si>
  <si>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</si>
  <si>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</si>
  <si>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</si>
  <si>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</si>
  <si>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</si>
  <si>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</si>
  <si>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</si>
  <si>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</si>
  <si>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</si>
  <si>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</si>
  <si>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</si>
  <si>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</si>
  <si>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</si>
  <si>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</si>
  <si>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</si>
  <si>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</si>
  <si>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</si>
  <si>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</si>
  <si>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</si>
  <si>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</si>
  <si>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</si>
  <si>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</si>
  <si>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</si>
  <si>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</si>
  <si>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</si>
  <si>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</si>
  <si>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</si>
  <si>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</si>
  <si>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</si>
  <si>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</si>
  <si>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</si>
  <si>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</si>
  <si>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</si>
  <si>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</si>
  <si>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</si>
  <si>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</si>
  <si>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</si>
  <si>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</si>
  <si>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</si>
  <si>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</si>
  <si>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</si>
  <si>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</si>
  <si>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</si>
  <si>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</si>
  <si>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</si>
  <si>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</si>
  <si>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</si>
  <si>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</si>
  <si>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</si>
  <si>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</si>
  <si>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</si>
  <si>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</si>
  <si>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</si>
  <si>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</si>
  <si>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</si>
  <si>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</si>
  <si>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</si>
  <si>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</si>
  <si>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</si>
  <si>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</si>
  <si>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</si>
  <si>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</si>
  <si>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</si>
  <si>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</si>
  <si>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</si>
  <si>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</si>
  <si>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</si>
  <si>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</si>
  <si>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</si>
  <si>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</si>
  <si>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</si>
  <si>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</si>
  <si>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</si>
  <si>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</si>
  <si>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</si>
  <si>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</si>
  <si>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</si>
  <si>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</si>
  <si>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</si>
  <si>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</si>
  <si>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</si>
  <si>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</si>
  <si>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</si>
  <si>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</si>
  <si>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</si>
  <si>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</si>
  <si>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</si>
  <si>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</si>
  <si>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</si>
  <si>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</si>
  <si>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</si>
  <si>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</si>
  <si>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</si>
  <si>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</si>
  <si>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</si>
  <si>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</si>
  <si>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</si>
  <si>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</si>
  <si>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</si>
  <si>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</si>
  <si>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</si>
  <si>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</si>
  <si>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</si>
  <si>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</si>
  <si>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</si>
  <si>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</si>
  <si>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</si>
  <si>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</si>
  <si>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</si>
  <si>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</si>
  <si>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</si>
  <si>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</si>
  <si>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</si>
  <si>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</si>
  <si>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</si>
  <si>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</si>
  <si>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</si>
  <si>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</si>
  <si>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</si>
  <si>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</si>
  <si>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</si>
  <si>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</si>
  <si>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</si>
  <si>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</si>
  <si>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</si>
  <si>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</si>
  <si>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</si>
  <si>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</si>
  <si>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</si>
  <si>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</si>
  <si>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</si>
  <si>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</si>
  <si>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</si>
  <si>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</si>
  <si>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</si>
  <si>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</si>
  <si>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</si>
  <si>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</si>
  <si>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</si>
  <si>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</si>
  <si>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</si>
  <si>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</si>
  <si>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</si>
  <si>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</si>
  <si>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</si>
  <si>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</si>
  <si>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</si>
  <si>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</si>
  <si>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</si>
  <si>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</si>
  <si>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</si>
  <si>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</si>
  <si>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</si>
  <si>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</si>
  <si>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</si>
  <si>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</si>
  <si>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</si>
  <si>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</si>
  <si>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</si>
  <si>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</si>
  <si>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</si>
  <si>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</si>
  <si>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</si>
  <si>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</si>
  <si>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</si>
  <si>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</si>
  <si>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</si>
  <si>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</si>
  <si>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</si>
  <si>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</si>
  <si>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</si>
  <si>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</si>
  <si>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</si>
  <si>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</si>
  <si>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</si>
  <si>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</si>
  <si>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</si>
  <si>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</si>
  <si>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</si>
  <si>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</si>
  <si>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</si>
  <si>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</si>
  <si>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</si>
  <si>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</si>
  <si>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</si>
  <si>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</si>
  <si>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</si>
  <si>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</si>
  <si>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</si>
  <si>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</si>
  <si>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</si>
  <si>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</si>
  <si>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</si>
  <si>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</si>
  <si>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</si>
  <si>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</si>
  <si>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</si>
  <si>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</si>
  <si>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</si>
  <si>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</si>
  <si>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</si>
  <si>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</si>
  <si>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</si>
  <si>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</si>
  <si>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</si>
  <si>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</si>
  <si>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</si>
  <si>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</si>
  <si>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</si>
  <si>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</si>
  <si>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</si>
  <si>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</si>
  <si>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</si>
  <si>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</si>
  <si>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</si>
  <si>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</si>
  <si>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</si>
  <si>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</si>
  <si>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</si>
  <si>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</si>
  <si>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</si>
  <si>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</si>
  <si>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</si>
  <si>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</si>
  <si>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</si>
  <si>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</si>
  <si>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</si>
  <si>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</si>
  <si>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</si>
  <si>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</si>
  <si>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</si>
  <si>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</si>
  <si>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</si>
  <si>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</si>
  <si>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</si>
  <si>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</si>
  <si>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</si>
  <si>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</si>
  <si>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</si>
  <si>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</si>
  <si>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</si>
  <si>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</si>
  <si>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</si>
  <si>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</si>
  <si>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</si>
  <si>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</si>
  <si>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</si>
  <si>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</si>
  <si>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</si>
  <si>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</si>
  <si>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</si>
  <si>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</si>
  <si>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</si>
  <si>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</si>
  <si>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</si>
  <si>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</si>
  <si>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</si>
  <si>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</si>
  <si>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</si>
  <si>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</si>
  <si>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</si>
  <si>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</si>
  <si>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</si>
  <si>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</si>
  <si>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</si>
  <si>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</si>
  <si>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</si>
  <si>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</si>
  <si>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</si>
  <si>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</si>
  <si>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</si>
  <si>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</si>
  <si>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</si>
  <si>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</si>
  <si>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</si>
  <si>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</si>
  <si>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</si>
  <si>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</si>
  <si>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</si>
  <si>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</si>
  <si>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</si>
  <si>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</si>
  <si>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</si>
  <si>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</si>
  <si>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</si>
  <si>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</si>
  <si>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</si>
  <si>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</si>
  <si>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</si>
  <si>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</si>
  <si>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</si>
  <si>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</si>
  <si>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</si>
  <si>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</si>
  <si>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</si>
  <si>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</si>
  <si>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</si>
  <si>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</si>
  <si>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</si>
  <si>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</si>
  <si>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</si>
  <si>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</si>
  <si>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</si>
  <si>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</si>
  <si>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</si>
  <si>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</si>
  <si>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</si>
  <si>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</si>
  <si>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</si>
  <si>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</si>
  <si>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</si>
  <si>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</si>
  <si>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</si>
  <si>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</si>
  <si>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</si>
  <si>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</si>
  <si>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</si>
  <si>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</si>
  <si>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</si>
  <si>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</si>
  <si>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</si>
  <si>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</si>
  <si>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</si>
  <si>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</si>
  <si>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</si>
  <si>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</si>
  <si>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</si>
  <si>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</si>
  <si>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</si>
  <si>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</si>
  <si>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</si>
  <si>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</si>
  <si>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</si>
  <si>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</si>
  <si>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</si>
  <si>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</si>
  <si>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</si>
  <si>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</si>
  <si>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</si>
  <si>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</si>
  <si>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</si>
  <si>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</si>
  <si>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</si>
  <si>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</si>
  <si>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</si>
  <si>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</si>
  <si>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</si>
  <si>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</si>
  <si>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</si>
  <si>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</si>
  <si>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</si>
  <si>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</si>
  <si>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</si>
  <si>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</si>
  <si>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</si>
  <si>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</si>
  <si>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</si>
  <si>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</si>
  <si>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</si>
  <si>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</si>
  <si>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</si>
  <si>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</si>
  <si>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</si>
  <si>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</si>
  <si>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</si>
  <si>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</si>
  <si>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</si>
  <si>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</si>
  <si>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</si>
  <si>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</si>
  <si>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</si>
  <si>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</si>
  <si>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</si>
  <si>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</si>
  <si>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</si>
  <si>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</si>
  <si>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</si>
  <si>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</si>
  <si>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</si>
  <si>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</si>
  <si>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</si>
  <si>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</si>
  <si>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</si>
  <si>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</si>
  <si>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</si>
  <si>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</si>
  <si>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</si>
  <si>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</si>
  <si>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</si>
  <si>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</si>
  <si>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</si>
  <si>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</si>
  <si>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</si>
  <si>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</si>
  <si>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</si>
  <si>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</si>
  <si>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</si>
  <si>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</si>
  <si>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</si>
  <si>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</si>
  <si>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</si>
  <si>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</si>
  <si>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</si>
  <si>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</si>
  <si>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</si>
  <si>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</si>
  <si>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</si>
  <si>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</si>
  <si>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</si>
  <si>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</si>
  <si>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</si>
  <si>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</si>
  <si>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</si>
  <si>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</si>
  <si>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</si>
  <si>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</si>
  <si>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</si>
  <si>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</si>
  <si>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</si>
  <si>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</si>
  <si>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</si>
  <si>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</si>
  <si>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</si>
  <si>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</si>
  <si>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</si>
  <si>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</si>
  <si>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</si>
  <si>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</si>
  <si>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</si>
  <si>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</si>
  <si>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</si>
  <si>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</si>
  <si>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</si>
  <si>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</si>
  <si>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</si>
  <si>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</si>
  <si>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</si>
  <si>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</si>
  <si>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</si>
  <si>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</si>
  <si>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</si>
  <si>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</si>
  <si>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</si>
  <si>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</si>
  <si>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</si>
  <si>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</si>
  <si>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</si>
  <si>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</si>
  <si>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</si>
  <si>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</si>
  <si>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</si>
  <si>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</si>
  <si>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</si>
  <si>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</si>
  <si>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</si>
  <si>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</si>
  <si>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</si>
  <si>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</si>
  <si>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</si>
  <si>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</si>
  <si>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</si>
  <si>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</si>
  <si>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</si>
  <si>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</si>
  <si>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</si>
  <si>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</si>
  <si>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</si>
  <si>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</si>
  <si>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</si>
  <si>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</si>
  <si>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</si>
  <si>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</si>
  <si>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</si>
  <si>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</si>
  <si>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</si>
  <si>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</si>
  <si>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</si>
  <si>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</si>
  <si>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</si>
  <si>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</si>
  <si>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</si>
  <si>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</si>
  <si>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</si>
  <si>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</si>
  <si>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</si>
  <si>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</si>
  <si>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</si>
  <si>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</si>
  <si>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</si>
  <si>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</si>
  <si>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</si>
  <si>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</si>
  <si>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</si>
  <si>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</si>
  <si>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</si>
  <si>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</si>
  <si>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</si>
  <si>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</si>
  <si>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</si>
  <si>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</si>
  <si>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</si>
  <si>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</si>
  <si>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</si>
  <si>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</si>
  <si>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</si>
  <si>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</si>
  <si>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</si>
  <si>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</si>
  <si>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</si>
  <si>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</si>
  <si>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</si>
  <si>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</si>
  <si>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</si>
  <si>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</si>
  <si>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</si>
  <si>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</si>
  <si>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</si>
  <si>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</si>
  <si>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</si>
  <si>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</si>
  <si>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</si>
  <si>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</si>
  <si>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</si>
  <si>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</si>
  <si>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</si>
  <si>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</si>
  <si>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</si>
  <si>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</si>
  <si>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</si>
  <si>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</si>
  <si>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</si>
  <si>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</si>
  <si>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</si>
  <si>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</si>
  <si>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</si>
  <si>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</si>
  <si>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</si>
  <si>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</si>
  <si>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</si>
  <si>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</si>
  <si>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</si>
  <si>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</si>
  <si>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</si>
  <si>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</si>
  <si>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</si>
  <si>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</si>
  <si>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</si>
  <si>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</si>
  <si>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</si>
  <si>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</si>
  <si>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</si>
  <si>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</si>
  <si>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</si>
  <si>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</si>
  <si>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</si>
  <si>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</si>
  <si>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</si>
  <si>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</si>
  <si>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</si>
  <si>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</si>
  <si>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</si>
  <si>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</si>
  <si>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</si>
  <si>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</si>
  <si>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</si>
  <si>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</si>
  <si>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</si>
  <si>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</si>
  <si>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</si>
  <si>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</si>
  <si>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</si>
  <si>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</si>
  <si>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</si>
  <si>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</si>
  <si>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</si>
  <si>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</si>
  <si>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</si>
  <si>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</si>
  <si>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</si>
  <si>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</si>
  <si>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</si>
  <si>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</si>
  <si>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</si>
  <si>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</si>
  <si>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</si>
  <si>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</si>
  <si>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</si>
  <si>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</si>
  <si>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</si>
  <si>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</si>
  <si>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</si>
  <si>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</si>
  <si>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</si>
  <si>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</si>
  <si>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</si>
  <si>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</si>
  <si>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</si>
  <si>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</si>
  <si>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</si>
  <si>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</si>
  <si>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</si>
  <si>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</si>
  <si>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</si>
  <si>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</si>
  <si>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</si>
  <si>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</si>
  <si>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</si>
  <si>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</si>
  <si>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</si>
  <si>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</si>
  <si>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</si>
  <si>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</si>
  <si>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</si>
  <si>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</si>
  <si>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</si>
  <si>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</si>
  <si>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</si>
  <si>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</si>
  <si>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</si>
  <si>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</si>
  <si>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</si>
  <si>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</si>
  <si>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</si>
  <si>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</si>
  <si>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</si>
  <si>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</si>
  <si>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</si>
  <si>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</si>
  <si>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</si>
  <si>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</si>
  <si>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</si>
  <si>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</si>
  <si>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</si>
  <si>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</si>
  <si>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</si>
  <si>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</si>
  <si>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</si>
  <si>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</si>
  <si>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</si>
  <si>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</si>
  <si>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</si>
  <si>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</si>
  <si>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</si>
  <si>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</si>
  <si>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</si>
  <si>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</si>
  <si>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</si>
  <si>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</si>
  <si>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</si>
  <si>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</si>
  <si>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</si>
  <si>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</si>
  <si>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</si>
  <si>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</si>
  <si>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</si>
  <si>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</si>
  <si>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</si>
  <si>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</si>
  <si>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</si>
  <si>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</si>
  <si>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</si>
  <si>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</si>
  <si>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</si>
  <si>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</si>
  <si>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</si>
  <si>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</si>
  <si>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</si>
  <si>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</si>
  <si>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</si>
  <si>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</si>
  <si>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</si>
  <si>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</si>
  <si>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</si>
  <si>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</si>
  <si>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</si>
  <si>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</si>
  <si>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</si>
  <si>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</si>
  <si>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</si>
  <si>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</si>
  <si>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</si>
  <si>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</si>
  <si>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</si>
  <si>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</si>
  <si>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</si>
  <si>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</si>
  <si>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</si>
  <si>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</si>
  <si>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</si>
  <si>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</si>
  <si>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</si>
  <si>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</si>
  <si>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</si>
  <si>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</si>
  <si>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</si>
  <si>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</si>
  <si>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</si>
  <si>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</si>
  <si>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</si>
  <si>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</si>
  <si>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</si>
  <si>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</si>
  <si>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</si>
  <si>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</si>
  <si>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</si>
  <si>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</si>
  <si>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</si>
  <si>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</si>
  <si>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</si>
  <si>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</si>
  <si>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</si>
  <si>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</si>
  <si>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</si>
  <si>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</si>
  <si>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</si>
  <si>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</si>
  <si>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</si>
  <si>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</si>
  <si>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</si>
  <si>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</si>
  <si>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</si>
  <si>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</si>
  <si>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</si>
  <si>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</si>
  <si>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</si>
  <si>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</si>
  <si>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</si>
  <si>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</si>
  <si>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</si>
  <si>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</si>
  <si>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</si>
  <si>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</si>
  <si>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</si>
  <si>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</si>
  <si>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</si>
  <si>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</si>
  <si>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</si>
  <si>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</si>
  <si>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</si>
  <si>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</si>
  <si>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</si>
  <si>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</si>
  <si>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</si>
  <si>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</si>
  <si>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</si>
  <si>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</si>
  <si>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</si>
  <si>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</si>
  <si>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</si>
  <si>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</si>
  <si>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</si>
  <si>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</si>
  <si>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</si>
  <si>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</si>
  <si>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</si>
  <si>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</si>
  <si>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</si>
  <si>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</si>
  <si>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</si>
  <si>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</si>
  <si>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</si>
  <si>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</si>
  <si>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</si>
  <si>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</si>
  <si>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</si>
  <si>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</si>
  <si>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</si>
  <si>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</si>
  <si>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</si>
  <si>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</si>
  <si>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</si>
  <si>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</si>
  <si>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</si>
  <si>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</si>
  <si>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</si>
  <si>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</si>
  <si>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</si>
  <si>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</si>
  <si>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</si>
  <si>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</si>
  <si>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</si>
  <si>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</si>
  <si>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</si>
  <si>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</si>
  <si>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</si>
  <si>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</si>
  <si>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</si>
  <si>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</si>
  <si>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</si>
  <si>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</si>
  <si>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</si>
  <si>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</si>
  <si>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</si>
  <si>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</si>
  <si>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</si>
  <si>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</si>
  <si>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</si>
  <si>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</si>
  <si>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</si>
  <si>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</si>
  <si>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</si>
  <si>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</si>
  <si>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</si>
  <si>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</si>
  <si>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</si>
  <si>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</si>
  <si>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</si>
  <si>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</si>
  <si>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</si>
  <si>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</si>
  <si>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</si>
  <si>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</si>
  <si>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</si>
  <si>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</si>
  <si>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</si>
  <si>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</si>
  <si>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</si>
  <si>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</si>
  <si>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</si>
  <si>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</si>
  <si>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</si>
  <si>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</si>
  <si>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</si>
  <si>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</si>
  <si>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</si>
  <si>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</si>
  <si>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</si>
  <si>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</si>
  <si>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</si>
  <si>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</si>
  <si>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</si>
  <si>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</si>
  <si>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</si>
  <si>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</si>
  <si>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</si>
  <si>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</si>
  <si>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</si>
  <si>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</si>
  <si>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</si>
  <si>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</si>
  <si>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</si>
  <si>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</si>
  <si>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</si>
  <si>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</si>
  <si>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</si>
  <si>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</si>
  <si>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</si>
  <si>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</si>
  <si>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</si>
  <si>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</si>
  <si>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</si>
  <si>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</si>
  <si>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</si>
  <si>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</si>
  <si>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</si>
  <si>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</si>
  <si>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</si>
  <si>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</si>
  <si>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</si>
  <si>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</si>
  <si>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</si>
  <si>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</si>
  <si>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</si>
  <si>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</si>
  <si>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</si>
  <si>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</si>
  <si>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</si>
  <si>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</si>
  <si>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</si>
  <si>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</si>
  <si>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</si>
  <si>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</si>
  <si>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</si>
  <si>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</si>
  <si>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</si>
  <si>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</si>
  <si>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</si>
  <si>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</si>
  <si>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</si>
  <si>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</si>
  <si>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</si>
  <si>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</si>
  <si>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</si>
  <si>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</si>
  <si>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</si>
  <si>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</si>
  <si>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</si>
  <si>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</si>
  <si>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</si>
  <si>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</si>
  <si>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</si>
  <si>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</si>
  <si>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</si>
  <si>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</si>
  <si>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</si>
  <si>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</si>
  <si>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</si>
  <si>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</si>
  <si>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</si>
  <si>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</si>
  <si>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</si>
  <si>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</si>
  <si>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</si>
  <si>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</si>
  <si>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</si>
  <si>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</si>
  <si>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</si>
  <si>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</si>
  <si>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</si>
  <si>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</si>
  <si>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</si>
  <si>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</si>
  <si>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</si>
  <si>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</si>
  <si>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</si>
  <si>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</si>
  <si>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</si>
  <si>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</si>
  <si>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</si>
  <si>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</si>
  <si>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</si>
  <si>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</si>
  <si>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</si>
  <si>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</si>
  <si>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</si>
  <si>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</si>
  <si>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</si>
  <si>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</si>
  <si>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</si>
  <si>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</si>
  <si>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</si>
  <si>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</si>
  <si>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</si>
  <si>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</si>
  <si>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</si>
  <si>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</si>
  <si>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</si>
  <si>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</si>
  <si>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</si>
  <si>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</si>
  <si>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</si>
  <si>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</si>
  <si>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</si>
  <si>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</si>
  <si>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</si>
  <si>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</si>
  <si>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</si>
  <si>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</si>
  <si>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</si>
  <si>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</si>
  <si>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</si>
  <si>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</si>
  <si>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</si>
  <si>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</si>
  <si>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</si>
  <si>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</si>
  <si>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</si>
  <si>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</si>
  <si>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</si>
  <si>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</si>
  <si>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</si>
  <si>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</si>
  <si>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</si>
  <si>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</si>
  <si>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</si>
  <si>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</si>
  <si>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</si>
  <si>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</si>
  <si>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</si>
  <si>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</si>
  <si>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</si>
  <si>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</si>
  <si>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</si>
  <si>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</si>
  <si>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</si>
  <si>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</si>
  <si>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</si>
  <si>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</si>
  <si>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</si>
  <si>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</si>
  <si>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</si>
  <si>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</si>
  <si>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</si>
  <si>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</si>
  <si>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</si>
  <si>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</si>
  <si>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</si>
  <si>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</si>
  <si>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</si>
  <si>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</si>
  <si>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</si>
  <si>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</si>
  <si>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</si>
  <si>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</si>
  <si>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</si>
  <si>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</si>
  <si>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</si>
  <si>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</si>
  <si>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</si>
  <si>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</si>
  <si>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</si>
  <si>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</si>
  <si>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</si>
  <si>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</si>
  <si>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</si>
  <si>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</si>
  <si>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</si>
  <si>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</si>
  <si>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</si>
  <si>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</si>
  <si>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</si>
  <si>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</si>
  <si>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</si>
  <si>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</si>
  <si>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</si>
  <si>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</si>
  <si>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</si>
  <si>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</si>
  <si>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</si>
  <si>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</si>
  <si>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</si>
  <si>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</si>
  <si>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</si>
  <si>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</si>
  <si>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</si>
  <si>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</si>
  <si>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</si>
  <si>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</si>
  <si>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</si>
  <si>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</si>
  <si>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</si>
  <si>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</si>
  <si>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</si>
  <si>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</si>
  <si>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</si>
  <si>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</si>
  <si>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</si>
  <si>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</si>
  <si>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</si>
  <si>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</si>
  <si>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</si>
  <si>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</si>
  <si>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</si>
  <si>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</si>
  <si>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</si>
  <si>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</si>
  <si>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</si>
  <si>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</si>
  <si>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</si>
  <si>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</si>
  <si>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</si>
  <si>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</si>
  <si>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</si>
  <si>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</si>
  <si>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</si>
  <si>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</si>
  <si>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</si>
  <si>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</si>
  <si>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</si>
  <si>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</si>
  <si>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</si>
  <si>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</si>
  <si>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</si>
  <si>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</si>
  <si>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</si>
  <si>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</si>
  <si>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</si>
  <si>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</si>
  <si>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</si>
  <si>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</si>
  <si>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</si>
  <si>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</si>
  <si>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</si>
  <si>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</si>
  <si>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</si>
  <si>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</si>
  <si>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</si>
  <si>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</si>
  <si>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</si>
  <si>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</si>
  <si>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</si>
  <si>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</si>
  <si>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</si>
  <si>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</si>
  <si>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</si>
  <si>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</si>
  <si>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</si>
  <si>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</si>
  <si>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</si>
  <si>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</si>
  <si>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</si>
  <si>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</si>
  <si>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</si>
  <si>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</si>
  <si>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</si>
  <si>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</si>
  <si>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</si>
  <si>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</si>
  <si>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</si>
  <si>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</si>
  <si>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</si>
  <si>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</si>
  <si>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</si>
  <si>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</si>
  <si>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</si>
  <si>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</si>
  <si>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</si>
  <si>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</si>
  <si>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</si>
  <si>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</si>
  <si>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</si>
  <si>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</si>
  <si>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</si>
  <si>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</si>
  <si>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</si>
  <si>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</si>
  <si>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</si>
  <si>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</si>
  <si>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</si>
  <si>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</si>
  <si>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</si>
  <si>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</si>
  <si>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</si>
  <si>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</si>
  <si>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</si>
  <si>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</si>
  <si>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</si>
  <si>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</si>
  <si>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</si>
  <si>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</si>
  <si>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</si>
  <si>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</si>
  <si>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</si>
  <si>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</si>
  <si>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</si>
  <si>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</si>
  <si>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</si>
  <si>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</si>
  <si>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</si>
  <si>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</si>
  <si>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</si>
  <si>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</si>
  <si>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</si>
  <si>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</si>
  <si>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</si>
  <si>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</si>
  <si>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</si>
  <si>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</si>
  <si>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</si>
  <si>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</si>
  <si>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</si>
  <si>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</si>
  <si>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</si>
  <si>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</si>
  <si>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</si>
  <si>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</si>
  <si>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</si>
  <si>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</si>
  <si>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</si>
  <si>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</si>
  <si>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</si>
  <si>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</si>
  <si>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</si>
  <si>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</si>
  <si>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</si>
  <si>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</si>
  <si>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</si>
  <si>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</si>
  <si>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</si>
  <si>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</si>
  <si>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</si>
  <si>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</si>
  <si>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</si>
  <si>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</si>
  <si>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</si>
  <si>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</si>
  <si>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</si>
  <si>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</si>
  <si>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</si>
  <si>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</si>
  <si>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</si>
  <si>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</si>
  <si>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</si>
  <si>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</si>
  <si>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</si>
  <si>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</si>
  <si>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</si>
  <si>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</si>
  <si>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</si>
  <si>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</si>
  <si>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</si>
  <si>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</si>
  <si>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</si>
  <si>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</si>
  <si>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</si>
  <si>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</si>
  <si>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</si>
  <si>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</si>
  <si>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</si>
  <si>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</si>
  <si>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</si>
  <si>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</si>
  <si>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</si>
  <si>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</si>
  <si>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</si>
  <si>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</si>
  <si>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</si>
  <si>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</si>
  <si>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</si>
  <si>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</si>
  <si>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</si>
  <si>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</si>
  <si>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</si>
  <si>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</si>
  <si>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</si>
  <si>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</si>
  <si>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</si>
  <si>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</si>
  <si>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</si>
  <si>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</si>
  <si>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</si>
  <si>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</si>
  <si>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</si>
  <si>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</si>
  <si>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</si>
  <si>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</si>
  <si>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</si>
  <si>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</si>
  <si>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</si>
  <si>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</si>
  <si>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</si>
  <si>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</si>
  <si>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</si>
  <si>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</si>
  <si>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</si>
  <si>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</si>
  <si>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</si>
  <si>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</si>
  <si>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</si>
  <si>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</si>
  <si>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</si>
  <si>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</si>
  <si>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</si>
  <si>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</si>
  <si>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</si>
  <si>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</si>
  <si>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</si>
  <si>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</si>
  <si>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</si>
  <si>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</si>
  <si>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</si>
  <si>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</si>
  <si>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</si>
  <si>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</si>
  <si>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</si>
  <si>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</si>
  <si>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</si>
  <si>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</si>
  <si>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</si>
  <si>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</si>
  <si>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</si>
  <si>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</si>
  <si>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</si>
  <si>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</si>
  <si>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</si>
  <si>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</si>
  <si>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</si>
  <si>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</si>
  <si>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</si>
  <si>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</si>
  <si>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</si>
  <si>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</si>
  <si>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</si>
  <si>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</si>
  <si>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</si>
  <si>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</si>
  <si>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</si>
  <si>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</si>
  <si>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</si>
  <si>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</si>
  <si>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</si>
  <si>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</si>
  <si>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</si>
  <si>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</si>
  <si>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</si>
  <si>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</si>
  <si>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</si>
  <si>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</si>
  <si>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</si>
  <si>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</si>
  <si>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</si>
  <si>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</si>
  <si>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</si>
  <si>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</si>
  <si>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</si>
  <si>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</si>
  <si>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</si>
  <si>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</si>
  <si>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</si>
  <si>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</si>
  <si>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</si>
  <si>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</si>
  <si>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</si>
  <si>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</si>
  <si>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</si>
  <si>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</si>
  <si>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</si>
  <si>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</si>
  <si>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</si>
  <si>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</si>
  <si>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</si>
  <si>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</si>
  <si>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</si>
  <si>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</si>
  <si>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</si>
  <si>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</si>
  <si>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</si>
  <si>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</si>
  <si>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</si>
  <si>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</si>
  <si>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</si>
  <si>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</si>
  <si>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</si>
  <si>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</si>
  <si>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</si>
  <si>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</si>
  <si>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</si>
  <si>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</si>
  <si>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</si>
  <si>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</si>
  <si>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</si>
  <si>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</si>
  <si>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</si>
  <si>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</si>
  <si>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</si>
  <si>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</si>
  <si>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</si>
  <si>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</si>
  <si>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</si>
  <si>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</si>
  <si>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</si>
  <si>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</si>
  <si>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</si>
  <si>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</si>
  <si>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</si>
  <si>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</si>
  <si>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</si>
  <si>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</si>
  <si>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</si>
  <si>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</si>
  <si>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</si>
  <si>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</si>
  <si>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</si>
  <si>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</si>
  <si>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</si>
  <si>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</si>
  <si>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</si>
  <si>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</si>
  <si>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</si>
  <si>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</si>
  <si>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</si>
  <si>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</si>
  <si>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</si>
  <si>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</si>
  <si>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</si>
  <si>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</si>
  <si>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</si>
  <si>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</si>
  <si>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</si>
  <si>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</si>
  <si>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</si>
  <si>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</si>
  <si>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</si>
  <si>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</si>
  <si>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</si>
  <si>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</si>
  <si>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</si>
  <si>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</si>
  <si>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</si>
  <si>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</si>
  <si>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</si>
  <si>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</si>
  <si>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</si>
  <si>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</si>
  <si>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</si>
  <si>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</si>
  <si>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</si>
  <si>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</si>
  <si>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</si>
  <si>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</si>
  <si>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</si>
  <si>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</si>
  <si>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</si>
  <si>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</si>
  <si>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</si>
  <si>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</si>
  <si>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</si>
  <si>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</si>
  <si>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</si>
  <si>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</si>
  <si>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</si>
  <si>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</si>
  <si>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</si>
  <si>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</si>
  <si>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</si>
  <si>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</si>
  <si>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</si>
  <si>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</si>
  <si>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</si>
  <si>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</si>
  <si>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</si>
  <si>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</si>
  <si>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</si>
  <si>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</si>
  <si>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</si>
  <si>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</si>
  <si>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</si>
  <si>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</si>
  <si>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</si>
  <si>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</si>
  <si>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</si>
  <si>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</si>
  <si>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</si>
  <si>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</si>
  <si>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</si>
  <si>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</si>
  <si>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</si>
  <si>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</si>
  <si>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</si>
  <si>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</si>
  <si>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</si>
  <si>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</si>
  <si>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</si>
  <si>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</si>
  <si>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</si>
  <si>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</si>
  <si>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</si>
  <si>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</si>
  <si>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</si>
  <si>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</si>
  <si>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</si>
  <si>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</si>
  <si>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</si>
  <si>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</si>
  <si>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</si>
  <si>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</si>
  <si>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</si>
  <si>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</si>
  <si>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</si>
  <si>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</si>
  <si>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</si>
  <si>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</si>
  <si>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</si>
  <si>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</si>
  <si>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</si>
  <si>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</si>
  <si>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</si>
  <si>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</si>
  <si>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</si>
  <si>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</si>
  <si>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</si>
  <si>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</si>
  <si>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</si>
  <si>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</si>
  <si>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</si>
  <si>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</si>
  <si>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</si>
  <si>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</si>
  <si>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</si>
  <si>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</si>
  <si>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</si>
  <si>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</si>
  <si>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</si>
  <si>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</si>
  <si>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</si>
  <si>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</si>
  <si>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</si>
  <si>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</si>
  <si>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</si>
  <si>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</si>
  <si>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</si>
  <si>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</si>
  <si>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</si>
  <si>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</si>
  <si>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</si>
  <si>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</si>
  <si>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</si>
  <si>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</si>
  <si>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</si>
  <si>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</si>
  <si>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</si>
  <si>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</si>
  <si>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</si>
  <si>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</si>
  <si>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</si>
  <si>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</si>
  <si>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</si>
  <si>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</si>
  <si>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</si>
  <si>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</si>
  <si>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</si>
  <si>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</si>
  <si>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</si>
  <si>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</si>
  <si>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</si>
  <si>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</si>
  <si>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</si>
  <si>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</si>
  <si>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</si>
  <si>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</si>
  <si>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</si>
  <si>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</si>
  <si>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</si>
  <si>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</si>
  <si>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</si>
  <si>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</si>
  <si>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</si>
  <si>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</si>
  <si>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</si>
  <si>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</si>
  <si>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</si>
  <si>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</si>
  <si>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</si>
  <si>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</si>
  <si>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</si>
  <si>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</si>
  <si>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</si>
  <si>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</si>
  <si>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</si>
  <si>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</si>
  <si>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</si>
  <si>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</si>
  <si>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</si>
  <si>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</si>
  <si>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</si>
  <si>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</si>
  <si>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</si>
  <si>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</si>
  <si>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</si>
  <si>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</si>
  <si>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</si>
  <si>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</si>
  <si>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</si>
  <si>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</si>
  <si>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</si>
  <si>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</si>
  <si>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</si>
  <si>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</si>
  <si>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</si>
  <si>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</si>
  <si>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</si>
  <si>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</si>
  <si>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</si>
  <si>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</si>
  <si>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</si>
  <si>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</si>
  <si>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</si>
  <si>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</si>
  <si>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</si>
  <si>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</si>
  <si>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</si>
  <si>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</si>
  <si>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</si>
  <si>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</si>
  <si>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</si>
  <si>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</si>
  <si>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</si>
  <si>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</si>
  <si>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</si>
  <si>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</si>
  <si>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</si>
  <si>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</si>
  <si>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</si>
  <si>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</si>
  <si>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</si>
  <si>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</si>
  <si>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</si>
  <si>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</si>
  <si>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</si>
  <si>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</si>
  <si>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</si>
  <si>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</si>
  <si>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</si>
  <si>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</si>
  <si>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</si>
  <si>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</si>
  <si>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</si>
  <si>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</si>
  <si>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</si>
  <si>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</si>
  <si>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</si>
  <si>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</si>
  <si>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</si>
  <si>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</si>
  <si>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</si>
  <si>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</si>
  <si>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</si>
  <si>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</si>
  <si>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</si>
  <si>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</si>
  <si>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</si>
  <si>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</si>
  <si>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</si>
  <si>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</si>
  <si>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</si>
  <si>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</si>
  <si>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</si>
  <si>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</si>
  <si>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</si>
  <si>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</si>
  <si>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</si>
  <si>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</si>
  <si>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</si>
  <si>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</si>
  <si>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</si>
  <si>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</si>
  <si>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</si>
  <si>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</si>
  <si>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</si>
  <si>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</si>
  <si>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</si>
  <si>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</si>
  <si>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</si>
  <si>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</si>
  <si>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</si>
  <si>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</si>
  <si>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</si>
  <si>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</si>
  <si>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</si>
  <si>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</si>
  <si>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</si>
  <si>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</si>
  <si>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</si>
  <si>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</si>
  <si>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</si>
  <si>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</si>
  <si>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</si>
  <si>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</si>
  <si>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</si>
  <si>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</si>
  <si>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</si>
  <si>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</si>
  <si>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</si>
  <si>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</si>
  <si>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</si>
  <si>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</si>
  <si>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</si>
  <si>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</si>
  <si>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</si>
  <si>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</si>
  <si>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</si>
  <si>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</si>
  <si>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</si>
  <si>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</si>
  <si>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</si>
  <si>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</si>
  <si>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</si>
  <si>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</si>
  <si>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</si>
  <si>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</si>
  <si>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</si>
  <si>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</si>
  <si>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</si>
  <si>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</si>
  <si>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</si>
  <si>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</si>
  <si>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</si>
  <si>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</si>
  <si>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</si>
  <si>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</si>
  <si>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</si>
  <si>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</si>
  <si>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</si>
  <si>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</si>
  <si>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</si>
  <si>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</si>
  <si>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</si>
  <si>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</si>
  <si>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</si>
  <si>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</si>
  <si>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</si>
  <si>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</si>
  <si>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</si>
  <si>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</si>
  <si>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</si>
  <si>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</si>
  <si>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</si>
  <si>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</si>
  <si>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</si>
  <si>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</si>
  <si>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</si>
  <si>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</si>
  <si>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</si>
  <si>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</si>
  <si>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</si>
  <si>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</si>
  <si>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</si>
  <si>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</si>
  <si>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</si>
  <si>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</si>
  <si>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</si>
  <si>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</si>
  <si>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</si>
  <si>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</si>
  <si>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</si>
  <si>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</si>
  <si>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</si>
  <si>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</si>
  <si>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</si>
  <si>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</si>
  <si>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</si>
  <si>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</si>
  <si>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</si>
  <si>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</si>
  <si>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</si>
  <si>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</si>
  <si>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</si>
  <si>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</si>
  <si>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</si>
  <si>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</si>
  <si>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</si>
  <si>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</si>
  <si>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</si>
  <si>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</si>
  <si>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</si>
  <si>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</si>
  <si>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</si>
  <si>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</si>
  <si>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</si>
  <si>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</si>
  <si>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</si>
  <si>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</si>
  <si>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</si>
  <si>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</si>
  <si>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</si>
  <si>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</si>
  <si>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</si>
  <si>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</si>
  <si>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</si>
  <si>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</si>
  <si>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</si>
  <si>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</si>
  <si>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</si>
  <si>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</si>
  <si>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</si>
  <si>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</si>
  <si>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</si>
  <si>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</si>
  <si>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</si>
  <si>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</si>
  <si>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</si>
  <si>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</si>
  <si>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</si>
  <si>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</si>
  <si>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</si>
  <si>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</si>
  <si>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</si>
  <si>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</si>
  <si>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</si>
  <si>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</si>
  <si>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</si>
  <si>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</si>
  <si>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</si>
  <si>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</si>
  <si>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</si>
  <si>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</si>
  <si>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</si>
  <si>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</si>
  <si>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</si>
  <si>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</si>
  <si>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</si>
  <si>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</si>
  <si>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</si>
  <si>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</si>
  <si>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</si>
  <si>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</si>
  <si>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</si>
  <si>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</si>
  <si>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</si>
  <si>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</si>
  <si>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</si>
  <si>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</si>
  <si>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</si>
  <si>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</si>
  <si>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</si>
  <si>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</si>
  <si>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</si>
  <si>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</si>
  <si>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</si>
  <si>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</si>
  <si>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</si>
  <si>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</si>
  <si>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</si>
  <si>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</si>
  <si>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</si>
  <si>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</si>
  <si>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</si>
  <si>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</si>
  <si>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</si>
  <si>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</si>
  <si>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</si>
  <si>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</si>
  <si>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</si>
  <si>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</si>
  <si>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</si>
  <si>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</si>
  <si>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</si>
  <si>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</si>
  <si>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</si>
  <si>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</si>
  <si>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</si>
  <si>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</si>
  <si>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</si>
  <si>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</si>
  <si>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</si>
  <si>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</si>
  <si>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</si>
  <si>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</si>
  <si>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</si>
  <si>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</si>
  <si>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</si>
  <si>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</si>
  <si>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</si>
  <si>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</si>
  <si>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</si>
  <si>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</si>
  <si>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</si>
  <si>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</si>
  <si>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</si>
  <si>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</si>
  <si>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</si>
  <si>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</si>
  <si>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</si>
  <si>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</si>
  <si>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</si>
  <si>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</si>
  <si>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</si>
  <si>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</si>
  <si>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</si>
  <si>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</si>
  <si>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</si>
  <si>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</si>
  <si>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</si>
  <si>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</si>
  <si>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</si>
  <si>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</si>
  <si>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</si>
  <si>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</si>
  <si>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</si>
  <si>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</si>
  <si>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</si>
  <si>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</si>
  <si>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</si>
  <si>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</si>
  <si>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</si>
  <si>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</si>
  <si>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</si>
  <si>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</si>
  <si>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</si>
  <si>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</si>
  <si>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</si>
  <si>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</si>
  <si>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</si>
  <si>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</si>
  <si>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</si>
  <si>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</si>
  <si>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</si>
  <si>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</si>
  <si>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</si>
  <si>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</si>
  <si>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</si>
  <si>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</si>
  <si>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</si>
  <si>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</si>
  <si>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</si>
  <si>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</si>
  <si>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</si>
  <si>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</si>
  <si>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</si>
  <si>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</si>
  <si>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</si>
  <si>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</si>
  <si>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</si>
  <si>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</si>
  <si>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</si>
  <si>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</si>
  <si>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</si>
  <si>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</si>
  <si>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</si>
  <si>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</si>
  <si>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</si>
  <si>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</si>
  <si>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</si>
  <si>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</si>
  <si>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</si>
  <si>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</si>
  <si>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</si>
  <si>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</si>
  <si>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</si>
  <si>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</si>
  <si>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</si>
  <si>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</si>
  <si>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</si>
  <si>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</si>
  <si>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</si>
  <si>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</si>
  <si>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</si>
  <si>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</si>
  <si>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</si>
  <si>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</si>
  <si>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</si>
  <si>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</si>
  <si>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</si>
  <si>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</si>
  <si>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</si>
  <si>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</si>
  <si>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</si>
  <si>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</si>
  <si>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</si>
  <si>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</si>
  <si>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</si>
  <si>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</si>
  <si>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</si>
  <si>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</si>
  <si>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</si>
  <si>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</si>
  <si>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</si>
  <si>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</si>
  <si>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</si>
  <si>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</si>
  <si>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</si>
  <si>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</si>
  <si>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</si>
  <si>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</si>
  <si>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</si>
  <si>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</si>
  <si>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</si>
  <si>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</si>
  <si>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</si>
  <si>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</si>
  <si>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</si>
  <si>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</si>
  <si>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</si>
  <si>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</si>
  <si>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</si>
  <si>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</si>
  <si>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</si>
  <si>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</si>
  <si>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</si>
  <si>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</si>
  <si>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</si>
  <si>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</si>
  <si>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</si>
  <si>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</si>
  <si>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</si>
  <si>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</si>
  <si>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</si>
  <si>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</si>
  <si>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</si>
  <si>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</si>
  <si>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</si>
  <si>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</si>
  <si>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</si>
  <si>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</si>
  <si>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</si>
  <si>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</si>
  <si>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</si>
  <si>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</si>
  <si>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</si>
  <si>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</si>
  <si>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</si>
  <si>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</si>
  <si>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</si>
  <si>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</si>
  <si>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</si>
  <si>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</si>
  <si>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</si>
  <si>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</si>
  <si>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</si>
  <si>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</si>
  <si>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</si>
  <si>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</si>
  <si>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</si>
  <si>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</si>
  <si>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</si>
  <si>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</si>
  <si>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</si>
  <si>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</si>
  <si>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</si>
  <si>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</si>
  <si>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</si>
  <si>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</si>
  <si>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</si>
  <si>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</si>
  <si>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</si>
  <si>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</si>
  <si>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</si>
  <si>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</si>
  <si>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</si>
  <si>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</si>
  <si>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</si>
  <si>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</si>
  <si>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</si>
  <si>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</si>
  <si>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</si>
  <si>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</si>
  <si>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</si>
  <si>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</si>
  <si>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</si>
  <si>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</si>
  <si>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</si>
  <si>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</si>
  <si>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</si>
  <si>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</si>
  <si>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</si>
  <si>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</si>
  <si>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</si>
  <si>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</si>
  <si>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</si>
  <si>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</si>
  <si>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</si>
  <si>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</si>
  <si>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</si>
  <si>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</si>
  <si>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</si>
  <si>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</si>
  <si>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</si>
  <si>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</si>
  <si>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</si>
  <si>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</si>
  <si>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</si>
  <si>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</si>
  <si>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</si>
  <si>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</si>
  <si>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</si>
  <si>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</si>
  <si>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</si>
  <si>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</si>
  <si>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</si>
  <si>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</si>
  <si>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</si>
  <si>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</si>
  <si>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</si>
  <si>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</si>
  <si>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</si>
  <si>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</si>
  <si>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</si>
  <si>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</si>
  <si>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</si>
  <si>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</si>
  <si>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</si>
  <si>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</si>
  <si>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</si>
  <si>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</si>
  <si>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</si>
  <si>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</si>
  <si>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</si>
  <si>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</si>
  <si>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</si>
  <si>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</si>
  <si>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</si>
  <si>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</si>
  <si>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</si>
  <si>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</si>
  <si>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</si>
  <si>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</si>
  <si>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</si>
  <si>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</si>
  <si>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</si>
  <si>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</si>
  <si>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</si>
  <si>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</si>
  <si>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</si>
  <si>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</si>
  <si>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</si>
  <si>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</si>
  <si>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</si>
  <si>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</si>
  <si>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</si>
  <si>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</si>
  <si>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</si>
  <si>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</si>
  <si>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</si>
  <si>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</si>
  <si>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</si>
  <si>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</si>
  <si>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</si>
  <si>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</si>
  <si>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</si>
  <si>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</si>
  <si>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</si>
  <si>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</si>
  <si>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</si>
  <si>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</si>
  <si>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</si>
  <si>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</si>
  <si>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</si>
  <si>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</si>
  <si>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</si>
  <si>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</si>
  <si>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</si>
  <si>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</si>
  <si>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</si>
  <si>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</si>
  <si>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</si>
  <si>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</si>
  <si>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</si>
  <si>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</si>
  <si>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</si>
  <si>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</si>
  <si>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</si>
  <si>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</si>
  <si>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</si>
  <si>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</si>
  <si>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</si>
  <si>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</si>
  <si>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</si>
  <si>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</si>
  <si>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</si>
  <si>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</si>
  <si>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</si>
  <si>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</si>
  <si>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</si>
  <si>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</si>
  <si>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</si>
  <si>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</si>
  <si>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</si>
  <si>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</si>
  <si>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</si>
  <si>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</si>
  <si>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</si>
  <si>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</si>
  <si>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</si>
  <si>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</si>
  <si>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</si>
  <si>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</si>
  <si>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</si>
  <si>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</si>
  <si>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</si>
  <si>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</si>
  <si>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</si>
  <si>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</si>
  <si>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</si>
  <si>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</si>
  <si>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</si>
  <si>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</si>
  <si>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</si>
  <si>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</si>
  <si>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</si>
  <si>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</si>
  <si>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</si>
  <si>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</si>
  <si>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</si>
  <si>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</si>
  <si>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</si>
  <si>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</si>
  <si>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</si>
  <si>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</si>
  <si>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</si>
  <si>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</si>
  <si>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</si>
  <si>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</si>
  <si>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</si>
  <si>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</si>
  <si>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</si>
  <si>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</si>
  <si>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</si>
  <si>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</si>
  <si>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</si>
  <si>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</si>
  <si>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</si>
  <si>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</si>
  <si>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</si>
  <si>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</si>
  <si>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</si>
  <si>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</si>
  <si>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</si>
  <si>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</si>
  <si>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</si>
  <si>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</si>
  <si>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</si>
  <si>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</si>
  <si>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</si>
  <si>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</si>
  <si>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</si>
  <si>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</si>
  <si>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</si>
  <si>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</si>
  <si>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</si>
  <si>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</si>
  <si>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</si>
  <si>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</si>
  <si>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</si>
  <si>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</si>
  <si>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</si>
  <si>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</si>
  <si>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</si>
  <si>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Reinhold Dewald Maschinenbau und Dreherei</t>
  </si>
  <si>
    <t>Ina Dewald</t>
  </si>
  <si>
    <t>info@dreherei-dewald.de</t>
  </si>
  <si>
    <t>+49 6204 6987</t>
  </si>
  <si>
    <t/>
  </si>
  <si>
    <t>100% no supplier sells materials with 3TG.</t>
  </si>
  <si>
    <t>No, it isn´t necessary to identified the smelters, because no 3TG isn´t part of your products.</t>
  </si>
  <si>
    <t>yes</t>
  </si>
  <si>
    <t>No applicable, because our company doesn´t direct sourcing 3TG materials.</t>
  </si>
  <si>
    <t>https://www.dreherei-dewald.de/qualit%C3%A4tsmanagement/konformit%C3%A4tserkl%C3%A4rungen/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</si>
</sst>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dreherei-dewald.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reherei-dewald.de/qualit%C3%A4tsmanagement/konformit%C3%A4tserkl%C3%A4rungen/" TargetMode="External"/><Relationship Id="rId4" Type="http://schemas.openxmlformats.org/officeDocument/2006/relationships/hyperlink" Target="mailto:info@dreherei-dewald.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314">
        <v>2.0099999999999998</v>
      </c>
      <c r="C15" s="305" t="s">
        <v>1084</v>
      </c>
      <c r="D15" s="317" t="s">
        <v>2246</v>
      </c>
      <c r="E15" s="164" t="s">
        <v>614</v>
      </c>
      <c r="F15" s="164" t="s">
        <v>617</v>
      </c>
      <c r="G15" s="25"/>
    </row>
    <row r="16" spans="1:7" ht="99" customHeight="1">
      <c r="A16" s="308"/>
      <c r="B16" s="315"/>
      <c r="C16" s="306"/>
      <c r="D16" s="318"/>
      <c r="E16" s="165"/>
      <c r="F16" s="165" t="s">
        <v>615</v>
      </c>
      <c r="G16" s="25"/>
    </row>
    <row r="17" spans="1:7" ht="63" customHeight="1">
      <c r="A17" s="308"/>
      <c r="B17" s="316"/>
      <c r="C17" s="307"/>
      <c r="D17" s="319"/>
      <c r="E17" s="27"/>
      <c r="F17" s="27" t="s">
        <v>616</v>
      </c>
      <c r="G17" s="25"/>
    </row>
    <row r="18" spans="1:7" ht="117" customHeight="1">
      <c r="A18" s="308"/>
      <c r="B18" s="314">
        <v>2.02</v>
      </c>
      <c r="C18" s="305" t="s">
        <v>1084</v>
      </c>
      <c r="D18" s="317" t="s">
        <v>2247</v>
      </c>
      <c r="E18" s="164" t="s">
        <v>439</v>
      </c>
      <c r="F18" s="164" t="s">
        <v>525</v>
      </c>
      <c r="G18" s="25"/>
    </row>
    <row r="19" spans="1:7" ht="71.099999999999994" customHeight="1">
      <c r="A19" s="308"/>
      <c r="B19" s="315"/>
      <c r="C19" s="306"/>
      <c r="D19" s="318"/>
      <c r="E19" s="165" t="s">
        <v>529</v>
      </c>
      <c r="F19" s="165" t="s">
        <v>440</v>
      </c>
      <c r="G19" s="25"/>
    </row>
    <row r="20" spans="1:7" ht="90.75" customHeight="1">
      <c r="A20" s="308"/>
      <c r="B20" s="315"/>
      <c r="C20" s="306"/>
      <c r="D20" s="318"/>
      <c r="E20" s="165"/>
      <c r="F20" s="165" t="s">
        <v>619</v>
      </c>
      <c r="G20" s="25"/>
    </row>
    <row r="21" spans="1:7" ht="74.25" customHeight="1">
      <c r="A21" s="308"/>
      <c r="B21" s="316"/>
      <c r="C21" s="307"/>
      <c r="D21" s="319"/>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314" t="s">
        <v>70</v>
      </c>
      <c r="D26" s="317" t="s">
        <v>2250</v>
      </c>
      <c r="E26" s="305" t="s">
        <v>0</v>
      </c>
      <c r="F26" s="164" t="s">
        <v>64</v>
      </c>
      <c r="G26" s="25"/>
    </row>
    <row r="27" spans="1:7" ht="90" customHeight="1">
      <c r="A27" s="308"/>
      <c r="B27" s="297"/>
      <c r="C27" s="315"/>
      <c r="D27" s="318"/>
      <c r="E27" s="306"/>
      <c r="F27" s="165" t="s">
        <v>59</v>
      </c>
      <c r="G27" s="25"/>
    </row>
    <row r="28" spans="1:7" ht="19.350000000000001" customHeight="1">
      <c r="A28" s="308"/>
      <c r="B28" s="297"/>
      <c r="C28" s="315"/>
      <c r="D28" s="318"/>
      <c r="E28" s="306"/>
      <c r="F28" s="165" t="s">
        <v>60</v>
      </c>
      <c r="G28" s="25"/>
    </row>
    <row r="29" spans="1:7" ht="74.650000000000006" customHeight="1">
      <c r="A29" s="308"/>
      <c r="B29" s="297"/>
      <c r="C29" s="315"/>
      <c r="D29" s="318"/>
      <c r="E29" s="306"/>
      <c r="F29" s="165" t="s">
        <v>61</v>
      </c>
      <c r="G29" s="25"/>
    </row>
    <row r="30" spans="1:7" ht="62.65" customHeight="1">
      <c r="A30" s="308"/>
      <c r="B30" s="297"/>
      <c r="C30" s="315"/>
      <c r="D30" s="318"/>
      <c r="E30" s="306"/>
      <c r="F30" s="165" t="s">
        <v>62</v>
      </c>
      <c r="G30" s="25"/>
    </row>
    <row r="31" spans="1:7" ht="81" customHeight="1">
      <c r="A31" s="308"/>
      <c r="B31" s="297"/>
      <c r="C31" s="315"/>
      <c r="D31" s="318"/>
      <c r="E31" s="306"/>
      <c r="F31" s="165" t="s">
        <v>63</v>
      </c>
      <c r="G31" s="25"/>
    </row>
    <row r="32" spans="1:7" ht="48.75" customHeight="1">
      <c r="A32" s="308"/>
      <c r="B32" s="297"/>
      <c r="C32" s="315"/>
      <c r="D32" s="318"/>
      <c r="E32" s="306"/>
      <c r="F32" s="165" t="s">
        <v>66</v>
      </c>
      <c r="G32" s="25"/>
    </row>
    <row r="33" spans="1:7" ht="98.65" customHeight="1">
      <c r="A33" s="308"/>
      <c r="B33" s="297"/>
      <c r="C33" s="315"/>
      <c r="D33" s="318"/>
      <c r="E33" s="306"/>
      <c r="F33" s="165" t="s">
        <v>65</v>
      </c>
      <c r="G33" s="25"/>
    </row>
    <row r="34" spans="1:7" ht="89.1" customHeight="1">
      <c r="A34" s="308"/>
      <c r="B34" s="297"/>
      <c r="C34" s="315"/>
      <c r="D34" s="318"/>
      <c r="E34" s="306"/>
      <c r="F34" s="165" t="s">
        <v>67</v>
      </c>
      <c r="G34" s="25"/>
    </row>
    <row r="35" spans="1:7" ht="29.1" customHeight="1">
      <c r="A35" s="308"/>
      <c r="B35" s="297"/>
      <c r="C35" s="315"/>
      <c r="D35" s="318"/>
      <c r="E35" s="306"/>
      <c r="F35" s="165" t="s">
        <v>68</v>
      </c>
      <c r="G35" s="25"/>
    </row>
    <row r="36" spans="1:7" ht="126.75">
      <c r="A36" s="308"/>
      <c r="B36" s="298"/>
      <c r="C36" s="316"/>
      <c r="D36" s="319"/>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150000000000006" customHeight="1">
      <c r="A3" s="74"/>
      <c r="B3" s="63" t="str">
        <f ca="1">OFFSET(L!$C$1,MATCH("Definitions"&amp;ADDRESS(ROW(),COLUMN(),4),L!$A:$A,0)-1,SL,,)</f>
        <v>3TG</v>
      </c>
      <c r="C3" s="63" t="str">
        <f ca="1">OFFSET(L!$C$1,MATCH("Definitions"&amp;ADDRESS(ROW(),COLUMN(),4),L!$A:$A,0)-1,SL,,)</f>
        <v>Tantalum, tin, tungsten, gold</v>
      </c>
      <c r="D3" s="324"/>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1308</v>
      </c>
    </row>
    <row r="10" spans="1:5" ht="45">
      <c r="A10" s="74"/>
      <c r="B10" s="63" t="str">
        <f ca="1">OFFSET(L!$C$1,MATCH("Definitions"&amp;ADDRESS(ROW(),COLUMN(),4),L!$A:$A,0)-1,SL,,)</f>
        <v>DRC</v>
      </c>
      <c r="C10" s="63" t="str">
        <f ca="1">OFFSET(L!$C$1,MATCH("Definitions"&amp;ADDRESS(ROW(),COLUMN(),4),L!$A:$A,0)-1,SL,,)</f>
        <v>Democratic Republic of Congo</v>
      </c>
      <c r="D10" s="324"/>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4"/>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2023 Responsible Minerals Initiative. All rights reserved.</v>
      </c>
      <c r="C32" s="323"/>
      <c r="D32" s="324"/>
      <c r="E32" s="100"/>
    </row>
    <row r="33" spans="1:4" ht="13.5" thickBot="1">
      <c r="A33" s="75"/>
      <c r="B33" s="153"/>
      <c r="C33" s="153"/>
      <c r="D33" s="325"/>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85"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3"/>
      <c r="G3" s="373"/>
      <c r="H3" s="373"/>
      <c r="I3" s="152"/>
      <c r="J3" s="138" t="s">
        <v>15794</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443</v>
      </c>
      <c r="P6" s="3"/>
      <c r="Q6" s="3"/>
      <c r="R6" s="3"/>
      <c r="S6" s="3"/>
      <c r="T6" s="3"/>
      <c r="U6" s="3"/>
      <c r="V6" s="3"/>
      <c r="W6" s="3"/>
      <c r="X6" s="3"/>
      <c r="Y6" s="3"/>
      <c r="Z6" s="3"/>
      <c r="AA6" s="3"/>
      <c r="AB6" s="3"/>
      <c r="AC6" s="3"/>
      <c r="AD6" s="3"/>
      <c r="AE6" s="3"/>
      <c r="AF6" s="3"/>
      <c r="AG6" s="3"/>
      <c r="AH6" s="3"/>
    </row>
    <row r="7" spans="1:34" ht="37.15"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15795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494</v>
      </c>
      <c r="E9" s="376"/>
      <c r="F9" s="376"/>
      <c r="G9" s="377"/>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15796</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1" t="s">
        <v>15797</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15798</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6" t="s">
        <v>15796</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1" t="s">
        <v>15797</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4"/>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7">
        <v>44971</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9" t="s">
        <v>489</v>
      </c>
      <c r="E26" s="330"/>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9" t="s">
        <v>489</v>
      </c>
      <c r="E27" s="330"/>
      <c r="F27" s="12"/>
      <c r="G27" s="331"/>
      <c r="H27" s="332"/>
      <c r="I27" s="332"/>
      <c r="J27" s="333"/>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9" t="s">
        <v>489</v>
      </c>
      <c r="E28" s="330"/>
      <c r="F28" s="12"/>
      <c r="G28" s="331"/>
      <c r="H28" s="332"/>
      <c r="I28" s="332"/>
      <c r="J28" s="333"/>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9" t="s">
        <v>489</v>
      </c>
      <c r="E29" s="330"/>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8" t="str">
        <f ca="1">D25</f>
        <v>Answer</v>
      </c>
      <c r="E31" s="338"/>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8"/>
      <c r="E32" s="349"/>
      <c r="F32" s="47"/>
      <c r="G32" s="331" t="s">
        <v>180</v>
      </c>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9"/>
      <c r="E33" s="330"/>
      <c r="F33" s="47"/>
      <c r="G33" s="331" t="s">
        <v>180</v>
      </c>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9"/>
      <c r="E34" s="330"/>
      <c r="F34" s="47"/>
      <c r="G34" s="331" t="s">
        <v>180</v>
      </c>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9"/>
      <c r="E35" s="330"/>
      <c r="F35" s="47"/>
      <c r="G35" s="331" t="s">
        <v>180</v>
      </c>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8" t="str">
        <f ca="1">D25</f>
        <v>Answer</v>
      </c>
      <c r="E37" s="338"/>
      <c r="F37" s="18"/>
      <c r="G37" s="44" t="str">
        <f ca="1">G25</f>
        <v>Comments</v>
      </c>
      <c r="H37" s="352"/>
      <c r="I37" s="352"/>
      <c r="J37" s="352"/>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9"/>
      <c r="E38" s="330"/>
      <c r="F38" s="47"/>
      <c r="G38" s="331" t="s">
        <v>180</v>
      </c>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9"/>
      <c r="E39" s="330"/>
      <c r="F39" s="47"/>
      <c r="G39" s="293" t="s">
        <v>180</v>
      </c>
      <c r="H39" s="294"/>
      <c r="I39" s="294"/>
      <c r="J39" s="295"/>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9"/>
      <c r="E40" s="330"/>
      <c r="F40" s="47"/>
      <c r="G40" s="331" t="s">
        <v>180</v>
      </c>
      <c r="H40" s="332"/>
      <c r="I40" s="332"/>
      <c r="J40" s="333"/>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9"/>
      <c r="E41" s="330"/>
      <c r="F41" s="47"/>
      <c r="G41" s="331" t="s">
        <v>180</v>
      </c>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8" t="str">
        <f ca="1">D25</f>
        <v>Answer</v>
      </c>
      <c r="E43" s="338"/>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9"/>
      <c r="E44" s="330"/>
      <c r="F44" s="47"/>
      <c r="G44" s="331" t="s">
        <v>180</v>
      </c>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9"/>
      <c r="E45" s="330"/>
      <c r="F45" s="47"/>
      <c r="G45" s="331" t="s">
        <v>180</v>
      </c>
      <c r="H45" s="332"/>
      <c r="I45" s="332"/>
      <c r="J45" s="333"/>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9"/>
      <c r="E46" s="330"/>
      <c r="F46" s="47"/>
      <c r="G46" s="331" t="s">
        <v>180</v>
      </c>
      <c r="H46" s="332"/>
      <c r="I46" s="332"/>
      <c r="J46" s="333"/>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9"/>
      <c r="E47" s="330"/>
      <c r="F47" s="47"/>
      <c r="G47" s="331" t="s">
        <v>180</v>
      </c>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9"/>
      <c r="E50" s="330"/>
      <c r="F50" s="47"/>
      <c r="G50" s="331" t="s">
        <v>180</v>
      </c>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9"/>
      <c r="E51" s="330"/>
      <c r="F51" s="47"/>
      <c r="G51" s="331" t="s">
        <v>180</v>
      </c>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9"/>
      <c r="E52" s="330"/>
      <c r="F52" s="47"/>
      <c r="G52" s="331" t="s">
        <v>180</v>
      </c>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9"/>
      <c r="E53" s="330"/>
      <c r="F53" s="47"/>
      <c r="G53" s="331" t="s">
        <v>180</v>
      </c>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8" t="str">
        <f ca="1">D25</f>
        <v>Answer</v>
      </c>
      <c r="E55" s="338"/>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50" t="s">
        <v>15799</v>
      </c>
      <c r="E56" s="351"/>
      <c r="F56" s="47"/>
      <c r="G56" s="331" t="s">
        <v>15800</v>
      </c>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50"/>
      <c r="E57" s="351"/>
      <c r="F57" s="47"/>
      <c r="G57" s="331" t="s">
        <v>15800</v>
      </c>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50"/>
      <c r="E58" s="351"/>
      <c r="F58" s="47"/>
      <c r="G58" s="331" t="s">
        <v>15800</v>
      </c>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50"/>
      <c r="E59" s="351"/>
      <c r="F59" s="47"/>
      <c r="G59" s="331" t="s">
        <v>15800</v>
      </c>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8" t="str">
        <f ca="1">D25</f>
        <v>Answer</v>
      </c>
      <c r="E61" s="338"/>
      <c r="F61" s="18"/>
      <c r="G61" s="44" t="str">
        <f ca="1">G25</f>
        <v>Comments</v>
      </c>
      <c r="H61" s="335"/>
      <c r="I61" s="335"/>
      <c r="J61" s="33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8"/>
      <c r="E62" s="349"/>
      <c r="F62" s="47"/>
      <c r="G62" s="331" t="s">
        <v>15801</v>
      </c>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9"/>
      <c r="E63" s="330"/>
      <c r="F63" s="47"/>
      <c r="G63" s="331" t="s">
        <v>15801</v>
      </c>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9"/>
      <c r="E64" s="330"/>
      <c r="F64" s="47"/>
      <c r="G64" s="331" t="s">
        <v>15801</v>
      </c>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9"/>
      <c r="E65" s="330"/>
      <c r="F65" s="47"/>
      <c r="G65" s="331" t="s">
        <v>15801</v>
      </c>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9"/>
      <c r="E68" s="330"/>
      <c r="F68" s="48"/>
      <c r="G68" s="331" t="s">
        <v>15802</v>
      </c>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9"/>
      <c r="E69" s="330"/>
      <c r="F69" s="48"/>
      <c r="G69" s="331" t="s">
        <v>15802</v>
      </c>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9"/>
      <c r="E70" s="330"/>
      <c r="F70" s="48"/>
      <c r="G70" s="331" t="s">
        <v>15802</v>
      </c>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9"/>
      <c r="E71" s="330"/>
      <c r="F71" s="50"/>
      <c r="G71" s="331" t="s">
        <v>15802</v>
      </c>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9" t="s">
        <v>489</v>
      </c>
      <c r="E75" s="330"/>
      <c r="F75" s="57"/>
      <c r="G75" s="331" t="s">
        <v>15803</v>
      </c>
      <c r="H75" s="332"/>
      <c r="I75" s="332"/>
      <c r="J75" s="333"/>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9" t="s">
        <v>488</v>
      </c>
      <c r="E77" s="330"/>
      <c r="F77" s="57"/>
      <c r="G77" s="357" t="s">
        <v>15804</v>
      </c>
      <c r="H77" s="358"/>
      <c r="I77" s="358"/>
      <c r="J77" s="359"/>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9" t="s">
        <v>489</v>
      </c>
      <c r="E79" s="330"/>
      <c r="F79" s="57"/>
      <c r="G79" s="331" t="s">
        <v>15803</v>
      </c>
      <c r="H79" s="332"/>
      <c r="I79" s="332"/>
      <c r="J79" s="333"/>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9" t="s">
        <v>488</v>
      </c>
      <c r="E81" s="330"/>
      <c r="F81" s="57"/>
      <c r="G81" s="331"/>
      <c r="H81" s="332"/>
      <c r="I81" s="332"/>
      <c r="J81" s="333"/>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9" t="s">
        <v>489</v>
      </c>
      <c r="E83" s="330"/>
      <c r="F83" s="57"/>
      <c r="G83" s="331"/>
      <c r="H83" s="332"/>
      <c r="I83" s="332"/>
      <c r="J83" s="333"/>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42" t="s">
        <v>488</v>
      </c>
      <c r="E85" s="343"/>
      <c r="F85" s="57"/>
      <c r="G85" s="331"/>
      <c r="H85" s="332"/>
      <c r="I85" s="332"/>
      <c r="J85" s="333"/>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9" t="s">
        <v>488</v>
      </c>
      <c r="E87" s="330"/>
      <c r="F87" s="57"/>
      <c r="G87" s="331"/>
      <c r="H87" s="332"/>
      <c r="I87" s="332"/>
      <c r="J87" s="333"/>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9" t="s">
        <v>489</v>
      </c>
      <c r="E89" s="330"/>
      <c r="F89" s="57"/>
      <c r="G89" s="331"/>
      <c r="H89" s="332"/>
      <c r="I89" s="332"/>
      <c r="J89" s="333"/>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75" thickBot="1">
      <c r="A91" s="339" t="str">
        <f ca="1">OFFSET(L!$C$1,MATCH("General"&amp;"Cpy",L!$A:$A,0)-1,SL,,)</f>
        <v>© 2023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7"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488</v>
      </c>
    </row>
    <row r="3" spans="1:34" s="221" customFormat="1" ht="173.4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2023 Responsible Minerals Initiative. All rights reserved.</v>
      </c>
      <c r="H3" s="393"/>
      <c r="I3" s="39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tabSelected="1"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Reinhold Dewald Maschinenbau und Dreherei</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Ina Dewald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info@dreherei-dewald.de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+49 6204 6987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Ina Dewald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info@dreherei-dewald.de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https://www.dreherei-dewald.de/qualit%C3%A4tsmanagement/konformit%C3%A4tserkl%C3%A4rungen/</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894</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2023 Responsible Minerals Initiative. All rights reserved.</v>
      </c>
      <c r="C2006" s="399"/>
      <c r="D2006" s="399"/>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6e8a5f3d-031c-4996-804e-0e28298fe1e2"/>
    <ds:schemaRef ds:uri="http://purl.org/dc/dcmitype/"/>
    <ds:schemaRef ds:uri="http://schemas.microsoft.com/office/2006/documentManagement/types"/>
    <ds:schemaRef ds:uri="http://purl.org/dc/elements/1.1/"/>
    <ds:schemaRef ds:uri="http://purl.org/dc/terms/"/>
    <ds:schemaRef ds:uri="http://www.w3.org/XML/1998/namespace"/>
    <ds:schemaRef ds:uri="http://schemas.openxmlformats.org/package/2006/metadata/core-properties"/>
    <ds:schemaRef ds:uri="http://schemas.microsoft.com/office/infopath/2007/PartnerControls"/>
    <ds:schemaRef ds:uri="a54701f6-876b-4337-a24e-543e1bd311e6"/>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USER</cp:lastModifiedBy>
  <cp:lastPrinted>2015-04-21T20:47:43Z</cp:lastPrinted>
  <dcterms:created xsi:type="dcterms:W3CDTF">2010-06-21T21:00:23Z</dcterms:created>
  <dcterms:modified xsi:type="dcterms:W3CDTF">2024-02-14T12:37:20Z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